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чет потребности" sheetId="1" r:id="rId1"/>
  </sheets>
  <definedNames>
    <definedName name="_xlnm.Print_Titles" localSheetId="0">'Расчет потребности'!$B:$P,'Расчет потребности'!$10:$11</definedName>
    <definedName name="_xlnm.Print_Area" localSheetId="0">'Расчет потребности'!$B$1:$P$386</definedName>
  </definedNames>
  <calcPr fullCalcOnLoad="1" refMode="R1C1"/>
</workbook>
</file>

<file path=xl/sharedStrings.xml><?xml version="1.0" encoding="utf-8"?>
<sst xmlns="http://schemas.openxmlformats.org/spreadsheetml/2006/main" count="1200" uniqueCount="191">
  <si>
    <t xml:space="preserve"> </t>
  </si>
  <si>
    <t>Общие объемы объектов обеззараживания в смену</t>
  </si>
  <si>
    <t>Погружение</t>
  </si>
  <si>
    <t>150 мл./1 кв. м.</t>
  </si>
  <si>
    <t>Противотуберкулезные стационары</t>
  </si>
  <si>
    <t>кв.м.</t>
  </si>
  <si>
    <t>кв. м.</t>
  </si>
  <si>
    <t xml:space="preserve">Предстерилизационная очистка, не совмещенная с дезинфекцией </t>
  </si>
  <si>
    <t>100 мл./1 кв. м.</t>
  </si>
  <si>
    <t>Протирание</t>
  </si>
  <si>
    <t>150 мл/1 кв. м.</t>
  </si>
  <si>
    <t>кг</t>
  </si>
  <si>
    <t>Замачивание</t>
  </si>
  <si>
    <t>5 л. на 1 кг сухого белья</t>
  </si>
  <si>
    <t>Белье</t>
  </si>
  <si>
    <t>обработка</t>
  </si>
  <si>
    <t xml:space="preserve">Генеральные уборки в ЛПУ </t>
  </si>
  <si>
    <t>Дезинфекция стоматологических инструментов, оборудования и др.</t>
  </si>
  <si>
    <t xml:space="preserve">Гибкие, жесткие эндоскопы </t>
  </si>
  <si>
    <t>Поверхности</t>
  </si>
  <si>
    <t>Число обработок в месяц</t>
  </si>
  <si>
    <t>Инфо норма расхода</t>
  </si>
  <si>
    <t>х</t>
  </si>
  <si>
    <t xml:space="preserve">Дезинфекция </t>
  </si>
  <si>
    <t>Текущая, профилактическая дезинфекция в ЛПУ</t>
  </si>
  <si>
    <t>Санитарно-техническое оборудование</t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</si>
  <si>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(Туберкулез)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</si>
  <si>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(Вирусные инфекции)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</si>
  <si>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(Кандидозы)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</si>
  <si>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(Дерматофитии)</t>
    </r>
  </si>
  <si>
    <t xml:space="preserve">Предметы ухода за больными, средства личной гигиены </t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</si>
  <si>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(Туберкулез)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</si>
  <si>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(Кандидозы)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</si>
  <si>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(Дерматофитии)</t>
    </r>
  </si>
  <si>
    <t xml:space="preserve">Уборочный инвентарь   </t>
  </si>
  <si>
    <r>
      <t xml:space="preserve">Уборочный инвентарь  </t>
    </r>
    <r>
      <rPr>
        <sz val="11"/>
        <rFont val="Calibri"/>
        <family val="2"/>
      </rPr>
      <t xml:space="preserve"> (Туберкулез)</t>
    </r>
  </si>
  <si>
    <r>
      <t xml:space="preserve">Уборочный инвентарь  </t>
    </r>
    <r>
      <rPr>
        <sz val="11"/>
        <rFont val="Calibri"/>
        <family val="2"/>
      </rPr>
      <t xml:space="preserve"> (Вирусные инфекции)</t>
    </r>
  </si>
  <si>
    <t xml:space="preserve">Медициские отходы  </t>
  </si>
  <si>
    <t>200 мл./1 кв. м.</t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</si>
  <si>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 xml:space="preserve"> (Вирусные инфекции)</t>
    </r>
  </si>
  <si>
    <t>Введите в выделенные клеточки количественные данные для расчета</t>
  </si>
  <si>
    <t>Расчет потребности в дезинфекционных средствах</t>
  </si>
  <si>
    <t>Объект обеззараживания</t>
  </si>
  <si>
    <t>Изделия медицинского назначения</t>
  </si>
  <si>
    <t>Орошение (гидропульт, автомакс)</t>
  </si>
  <si>
    <t>Орошение (распылитель типа "Квазар")</t>
  </si>
  <si>
    <r>
      <t>Поверхности</t>
    </r>
    <r>
      <rPr>
        <sz val="11"/>
        <rFont val="Calibri"/>
        <family val="2"/>
      </rPr>
      <t xml:space="preserve"> (Дерматофитии)</t>
    </r>
  </si>
  <si>
    <r>
      <t>Поверхности</t>
    </r>
    <r>
      <rPr>
        <sz val="11"/>
        <rFont val="Calibri"/>
        <family val="2"/>
      </rPr>
      <t xml:space="preserve"> (Кандидозы)</t>
    </r>
  </si>
  <si>
    <r>
      <t xml:space="preserve">Посуда лабораторная  </t>
    </r>
    <r>
      <rPr>
        <sz val="11"/>
        <rFont val="Calibri"/>
        <family val="2"/>
      </rPr>
      <t xml:space="preserve"> (Туберкулез)</t>
    </r>
  </si>
  <si>
    <r>
      <t xml:space="preserve">Посуда лабораторная  </t>
    </r>
    <r>
      <rPr>
        <sz val="11"/>
        <rFont val="Calibri"/>
        <family val="2"/>
      </rPr>
      <t xml:space="preserve"> (Вирусные инфекции)</t>
    </r>
  </si>
  <si>
    <t>Посуда</t>
  </si>
  <si>
    <t>Игрушки</t>
  </si>
  <si>
    <t xml:space="preserve">Резиновые коврики   </t>
  </si>
  <si>
    <t>Резиновые коврики, обувь</t>
  </si>
  <si>
    <t>Санитарный транспорт</t>
  </si>
  <si>
    <r>
      <t xml:space="preserve">Санитарный транспорт </t>
    </r>
    <r>
      <rPr>
        <sz val="11"/>
        <rFont val="Calibri"/>
        <family val="2"/>
      </rPr>
      <t xml:space="preserve"> (Вирусные инфекции)</t>
    </r>
  </si>
  <si>
    <r>
      <t xml:space="preserve">Санитарный транспорт </t>
    </r>
    <r>
      <rPr>
        <sz val="11"/>
        <rFont val="Calibri"/>
        <family val="2"/>
      </rPr>
      <t xml:space="preserve"> (Туберкулез)</t>
    </r>
  </si>
  <si>
    <t>Операционные блоки, перевязочные, процедурные, клинические лаборатории, стерилизационные отделения хирургических, гинекологических, урологических, стоматологических отделений и стационаров, родильные залы акушерских стационаров</t>
  </si>
  <si>
    <t>Палатные отделения, кабинеты функциональной диагностики, физиотерапии и др. в ЛПУ любого профиля (кроме инфекционного)</t>
  </si>
  <si>
    <t xml:space="preserve">Кожно-венерологические стационары </t>
  </si>
  <si>
    <t>Профилактическая дезинфекция</t>
  </si>
  <si>
    <t>Дезинфекция поверхностей</t>
  </si>
  <si>
    <t>Отходы</t>
  </si>
  <si>
    <t>Уборочный инвентарь</t>
  </si>
  <si>
    <t>Предметы ухода</t>
  </si>
  <si>
    <t>Обувь</t>
  </si>
  <si>
    <t>Резиновые коврики</t>
  </si>
  <si>
    <t>Количество рабочего раствора на 1 ед. измерения объекта (л.)</t>
  </si>
  <si>
    <t>Количество исходного препарата в 1л рабочего раствора (л.)</t>
  </si>
  <si>
    <t>Единица измерения (кг, л, штука, набор, комплект)</t>
  </si>
  <si>
    <t>Время обез- зараживания (мин.)</t>
  </si>
  <si>
    <t>Концентра- ция рабочего раствора %</t>
  </si>
  <si>
    <t>Кратность обработок</t>
  </si>
  <si>
    <r>
      <t xml:space="preserve">Количество рабочего раствора в течение </t>
    </r>
    <r>
      <rPr>
        <b/>
        <i/>
        <sz val="10"/>
        <color indexed="8"/>
        <rFont val="Calibri"/>
        <family val="2"/>
      </rPr>
      <t>смены</t>
    </r>
    <r>
      <rPr>
        <i/>
        <sz val="10"/>
        <color indexed="8"/>
        <rFont val="Calibri"/>
        <family val="2"/>
      </rPr>
      <t xml:space="preserve"> - всего(л.)</t>
    </r>
  </si>
  <si>
    <r>
      <t>Количество исходного препарата в</t>
    </r>
    <r>
      <rPr>
        <b/>
        <i/>
        <sz val="10"/>
        <color indexed="10"/>
        <rFont val="Calibri"/>
        <family val="2"/>
      </rPr>
      <t xml:space="preserve"> смену (л.)</t>
    </r>
  </si>
  <si>
    <t>Количество исходного препарата на месяц</t>
  </si>
  <si>
    <t>Способ обеззаражи- вания</t>
  </si>
  <si>
    <r>
      <t>Инфекционные лечебно -профилактические учреждения</t>
    </r>
    <r>
      <rPr>
        <sz val="11"/>
        <rFont val="Calibri"/>
        <family val="2"/>
      </rPr>
      <t xml:space="preserve">  (Бактериальные инфекции)</t>
    </r>
  </si>
  <si>
    <r>
      <t>Инфекционные лечебно -профилактические учреждения</t>
    </r>
    <r>
      <rPr>
        <sz val="11"/>
        <rFont val="Calibri"/>
        <family val="2"/>
      </rPr>
      <t xml:space="preserve">  (Вирусные инфекции)</t>
    </r>
  </si>
  <si>
    <t>В ультразву- ковой установке</t>
  </si>
  <si>
    <t xml:space="preserve">Дезинфекция, совмещенная с предстерилизационной очисткой </t>
  </si>
  <si>
    <t>Медицинские инструменты к  эндоскопам</t>
  </si>
  <si>
    <t xml:space="preserve">Орошение (гидропульт, автомакс) </t>
  </si>
  <si>
    <t xml:space="preserve">Протирание </t>
  </si>
  <si>
    <t xml:space="preserve">Орошение (распылитель типа "Квазар") </t>
  </si>
  <si>
    <r>
      <t>Белье</t>
    </r>
    <r>
      <rPr>
        <b/>
        <sz val="11"/>
        <color indexed="8"/>
        <rFont val="Calibri"/>
        <family val="2"/>
      </rPr>
      <t xml:space="preserve"> незагрязненное</t>
    </r>
    <r>
      <rPr>
        <sz val="11"/>
        <color indexed="8"/>
        <rFont val="Calibri"/>
        <family val="2"/>
      </rPr>
      <t xml:space="preserve"> (Туберкулез)</t>
    </r>
  </si>
  <si>
    <r>
      <t>Белье,</t>
    </r>
    <r>
      <rPr>
        <b/>
        <sz val="11"/>
        <color indexed="8"/>
        <rFont val="Calibri"/>
        <family val="2"/>
      </rPr>
      <t xml:space="preserve"> загрязненное выделениями </t>
    </r>
    <r>
      <rPr>
        <sz val="11"/>
        <color indexed="8"/>
        <rFont val="Calibri"/>
        <family val="2"/>
      </rPr>
      <t>(Туберкулез)</t>
    </r>
  </si>
  <si>
    <r>
      <t>Белье</t>
    </r>
    <r>
      <rPr>
        <b/>
        <sz val="11"/>
        <color indexed="8"/>
        <rFont val="Calibri"/>
        <family val="2"/>
      </rPr>
      <t xml:space="preserve"> незагрязненное </t>
    </r>
    <r>
      <rPr>
        <sz val="11"/>
        <color indexed="8"/>
        <rFont val="Calibri"/>
        <family val="2"/>
      </rPr>
      <t>(Вирусные инфекции)</t>
    </r>
  </si>
  <si>
    <r>
      <t>Белье,</t>
    </r>
    <r>
      <rPr>
        <b/>
        <sz val="11"/>
        <color indexed="8"/>
        <rFont val="Calibri"/>
        <family val="2"/>
      </rPr>
      <t xml:space="preserve"> загрязненное выделениями </t>
    </r>
    <r>
      <rPr>
        <sz val="11"/>
        <color indexed="8"/>
        <rFont val="Calibri"/>
        <family val="2"/>
      </rPr>
      <t>(Вирусные инфекции)</t>
    </r>
  </si>
  <si>
    <r>
      <t>Белье</t>
    </r>
    <r>
      <rPr>
        <b/>
        <sz val="11"/>
        <color indexed="8"/>
        <rFont val="Calibri"/>
        <family val="2"/>
      </rPr>
      <t xml:space="preserve"> незагрязненное </t>
    </r>
    <r>
      <rPr>
        <sz val="11"/>
        <color indexed="8"/>
        <rFont val="Calibri"/>
        <family val="2"/>
      </rPr>
      <t>(Кандидозы)</t>
    </r>
  </si>
  <si>
    <r>
      <t>Белье,</t>
    </r>
    <r>
      <rPr>
        <b/>
        <sz val="11"/>
        <color indexed="8"/>
        <rFont val="Calibri"/>
        <family val="2"/>
      </rPr>
      <t xml:space="preserve"> загрязненное выделениями </t>
    </r>
    <r>
      <rPr>
        <sz val="11"/>
        <color indexed="8"/>
        <rFont val="Calibri"/>
        <family val="2"/>
      </rPr>
      <t>(Кандидозы)</t>
    </r>
  </si>
  <si>
    <r>
      <t>Белье</t>
    </r>
    <r>
      <rPr>
        <b/>
        <sz val="11"/>
        <color indexed="8"/>
        <rFont val="Calibri"/>
        <family val="2"/>
      </rPr>
      <t xml:space="preserve"> незагрязненное </t>
    </r>
    <r>
      <rPr>
        <sz val="11"/>
        <color indexed="8"/>
        <rFont val="Calibri"/>
        <family val="2"/>
      </rPr>
      <t>(Дерматофитии)</t>
    </r>
  </si>
  <si>
    <r>
      <t>Белье,</t>
    </r>
    <r>
      <rPr>
        <b/>
        <sz val="11"/>
        <color indexed="8"/>
        <rFont val="Calibri"/>
        <family val="2"/>
      </rPr>
      <t xml:space="preserve"> загрязненное выделениями </t>
    </r>
    <r>
      <rPr>
        <sz val="11"/>
        <color indexed="8"/>
        <rFont val="Calibri"/>
        <family val="2"/>
      </rPr>
      <t>(Дерматофитии)</t>
    </r>
  </si>
  <si>
    <r>
      <t xml:space="preserve">Уборочный инвентарь  </t>
    </r>
    <r>
      <rPr>
        <sz val="11"/>
        <rFont val="Calibri"/>
        <family val="2"/>
      </rPr>
      <t xml:space="preserve"> (Кандидозы)</t>
    </r>
  </si>
  <si>
    <r>
      <t xml:space="preserve">Уборочный инвентарь  </t>
    </r>
    <r>
      <rPr>
        <sz val="11"/>
        <rFont val="Calibri"/>
        <family val="2"/>
      </rPr>
      <t xml:space="preserve"> (Дерматофитии)</t>
    </r>
  </si>
  <si>
    <r>
      <t xml:space="preserve">Посуда с остатками пищи   </t>
    </r>
    <r>
      <rPr>
        <sz val="11"/>
        <rFont val="Calibri"/>
        <family val="2"/>
      </rPr>
      <t>(Туберкулез)</t>
    </r>
  </si>
  <si>
    <r>
      <t xml:space="preserve">Посуда без остатков пищи  </t>
    </r>
    <r>
      <rPr>
        <sz val="11"/>
        <rFont val="Calibri"/>
        <family val="2"/>
      </rPr>
      <t xml:space="preserve"> (Туберкулез)</t>
    </r>
  </si>
  <si>
    <r>
      <t xml:space="preserve">Посуда без остатков пищи  </t>
    </r>
    <r>
      <rPr>
        <sz val="11"/>
        <rFont val="Calibri"/>
        <family val="2"/>
      </rPr>
      <t xml:space="preserve"> (Вирусные инфекции)</t>
    </r>
  </si>
  <si>
    <r>
      <t xml:space="preserve">Посуда с остатками пищи   </t>
    </r>
    <r>
      <rPr>
        <sz val="11"/>
        <rFont val="Calibri"/>
        <family val="2"/>
      </rPr>
      <t>(Вирусные инфекции)</t>
    </r>
  </si>
  <si>
    <r>
      <t xml:space="preserve">Посуда без остатков пищи   </t>
    </r>
    <r>
      <rPr>
        <sz val="11"/>
        <rFont val="Calibri"/>
        <family val="2"/>
      </rPr>
      <t>(Кандидозы)</t>
    </r>
  </si>
  <si>
    <r>
      <t xml:space="preserve">Посуда с остатками пищи   </t>
    </r>
    <r>
      <rPr>
        <sz val="11"/>
        <rFont val="Calibri"/>
        <family val="2"/>
      </rPr>
      <t>(Кандидозы)</t>
    </r>
  </si>
  <si>
    <r>
      <t xml:space="preserve">Игрушки   </t>
    </r>
    <r>
      <rPr>
        <sz val="11"/>
        <rFont val="Calibri"/>
        <family val="2"/>
      </rPr>
      <t>(Туберкулез)</t>
    </r>
  </si>
  <si>
    <r>
      <t xml:space="preserve">Игрушки   </t>
    </r>
    <r>
      <rPr>
        <sz val="11"/>
        <rFont val="Calibri"/>
        <family val="2"/>
      </rPr>
      <t>(Вирусные инфекции)</t>
    </r>
  </si>
  <si>
    <r>
      <t xml:space="preserve">Игрушки   </t>
    </r>
    <r>
      <rPr>
        <sz val="11"/>
        <rFont val="Calibri"/>
        <family val="2"/>
      </rPr>
      <t>(Кандидозы)</t>
    </r>
  </si>
  <si>
    <t xml:space="preserve">Погружение </t>
  </si>
  <si>
    <r>
      <t xml:space="preserve">Санитарный транспорт </t>
    </r>
    <r>
      <rPr>
        <sz val="11"/>
        <rFont val="Calibri"/>
        <family val="2"/>
      </rPr>
      <t xml:space="preserve"> (Кандидозы)</t>
    </r>
  </si>
  <si>
    <r>
      <t xml:space="preserve">Санитарный транспорт </t>
    </r>
    <r>
      <rPr>
        <sz val="11"/>
        <rFont val="Calibri"/>
        <family val="2"/>
      </rPr>
      <t xml:space="preserve"> (Дерматофитии)</t>
    </r>
  </si>
  <si>
    <t>Транспорт для перевозки пищевых продуктов</t>
  </si>
  <si>
    <t>Мусоросборники, мусороуборочное оборудование</t>
  </si>
  <si>
    <t>Генеральные уборки в детских учреждениях</t>
  </si>
  <si>
    <t>Поверхности, жесткая мебель, поверхности приборов , оборудования</t>
  </si>
  <si>
    <t xml:space="preserve">Санитарно-техническое оборудование </t>
  </si>
  <si>
    <t>Предметы ухода, средства личной гигиены</t>
  </si>
  <si>
    <t>Предметы для мытья посуды</t>
  </si>
  <si>
    <t>В банях, парикмахерских, салонах красоты, бассейнах, спортивных комплексах</t>
  </si>
  <si>
    <t>· Изделия медицинского назначения, в т.ч. хирургческие инструменты и эндоскопы</t>
  </si>
  <si>
    <t>· Дезинфекция стоматологических инструментов, оборудования и др.</t>
  </si>
  <si>
    <t>· Текущая, профилактическая дезинфекция в ЛПУ</t>
  </si>
  <si>
    <t xml:space="preserve">· Генеральные уборки в ЛПУ </t>
  </si>
  <si>
    <t>· Генеральные уборки в детских учреждениях</t>
  </si>
  <si>
    <t>· Профилактическая дезинфекция на предприятиях коммунально-бытового обслуживания</t>
  </si>
  <si>
    <t>Акваминол</t>
  </si>
  <si>
    <r>
      <t>Изделия из резин, стекла, пластмасс, металлов</t>
    </r>
    <r>
      <rPr>
        <sz val="11"/>
        <rFont val="Calibri"/>
        <family val="2"/>
      </rPr>
      <t xml:space="preserve"> (Туберкулез, дерматофитии)</t>
    </r>
  </si>
  <si>
    <r>
      <t xml:space="preserve">Жесткие и гибкие эндоскопы и инструменты к ним </t>
    </r>
    <r>
      <rPr>
        <sz val="11"/>
        <rFont val="Calibri"/>
        <family val="2"/>
      </rPr>
      <t>(Туберкулез, дерматофитии)</t>
    </r>
  </si>
  <si>
    <r>
      <t>Поверхности</t>
    </r>
    <r>
      <rPr>
        <sz val="11"/>
        <rFont val="Calibri"/>
        <family val="2"/>
      </rPr>
      <t xml:space="preserve"> (Вирусные инфекции)</t>
    </r>
  </si>
  <si>
    <r>
      <t xml:space="preserve">Поверхности </t>
    </r>
    <r>
      <rPr>
        <sz val="11"/>
        <rFont val="Calibri"/>
        <family val="2"/>
      </rPr>
      <t>(Вирусные инфекции)</t>
    </r>
  </si>
  <si>
    <r>
      <t>Поверхности</t>
    </r>
    <r>
      <rPr>
        <sz val="11"/>
        <rFont val="Calibri"/>
        <family val="2"/>
      </rPr>
      <t xml:space="preserve"> (Туберкулез)</t>
    </r>
  </si>
  <si>
    <r>
      <t xml:space="preserve">Поверхности </t>
    </r>
    <r>
      <rPr>
        <sz val="11"/>
        <rFont val="Calibri"/>
        <family val="2"/>
      </rPr>
      <t>(Туберкулез)</t>
    </r>
  </si>
  <si>
    <t>2-х кратное протирание с 15 мин интервалом</t>
  </si>
  <si>
    <t>2-х кратное орошение (гидропульт, автомакс) с 15 мин интервалом</t>
  </si>
  <si>
    <t>2-х кратное орошение (распылитель типа "Квазар") с 15 мин интервалом</t>
  </si>
  <si>
    <r>
      <t xml:space="preserve">Перевязочный материал, ватно-марлевые повязки, тампоны, белье и ИМН однократного применения    </t>
    </r>
    <r>
      <rPr>
        <sz val="11"/>
        <rFont val="Calibri"/>
        <family val="2"/>
      </rPr>
      <t xml:space="preserve"> (Туберкулез)</t>
    </r>
  </si>
  <si>
    <r>
      <t xml:space="preserve">Перевязочный материал, ватно-марлевые повязки, тампоны, белье и ИМН однократного применения    </t>
    </r>
    <r>
      <rPr>
        <sz val="11"/>
        <rFont val="Calibri"/>
        <family val="2"/>
      </rPr>
      <t xml:space="preserve"> (Вирусные инфекции)</t>
    </r>
  </si>
  <si>
    <r>
      <t xml:space="preserve">Перевязочный материал, ватно-марлевые повязки, тампоны, белье  и ИМНоднократного применения    </t>
    </r>
    <r>
      <rPr>
        <sz val="11"/>
        <rFont val="Calibri"/>
        <family val="2"/>
      </rPr>
      <t xml:space="preserve"> (Кандидозы)</t>
    </r>
  </si>
  <si>
    <r>
      <t xml:space="preserve">Перевязочный материал, ватно-марлевые повязки, тампоны, белье и ИМН однократного применения    </t>
    </r>
    <r>
      <rPr>
        <sz val="11"/>
        <rFont val="Calibri"/>
        <family val="2"/>
      </rPr>
      <t xml:space="preserve"> (Дерматофитии)</t>
    </r>
  </si>
  <si>
    <r>
      <t xml:space="preserve">Посуда лабораторная  </t>
    </r>
    <r>
      <rPr>
        <sz val="11"/>
        <rFont val="Calibri"/>
        <family val="2"/>
      </rPr>
      <t xml:space="preserve"> (Кандидозы)</t>
    </r>
  </si>
  <si>
    <r>
      <t xml:space="preserve">Посуда лабораторная  </t>
    </r>
    <r>
      <rPr>
        <sz val="11"/>
        <rFont val="Calibri"/>
        <family val="2"/>
      </rPr>
      <t xml:space="preserve"> (Дерматофитии)</t>
    </r>
  </si>
  <si>
    <t>Обувь из резин, плистика и других полимерных материалов</t>
  </si>
  <si>
    <t>Обувь из резин, пластика и других полимерных материалов</t>
  </si>
  <si>
    <t xml:space="preserve">2-х кратное протирание с 15 мин интервалом </t>
  </si>
  <si>
    <t>Белье без загрязнений</t>
  </si>
  <si>
    <t>Белье, загрязненное выделениями</t>
  </si>
  <si>
    <t>Посуда без остатков пищи</t>
  </si>
  <si>
    <t>Посуда (в том числе однократного использования) с остатками пищи</t>
  </si>
  <si>
    <t>На предприятиях коммунально-бытового обслуживания (гостиницы, общежития, жилые дома, предприятия общественного питания, промышленные рынки, общественные туалеты), учреждений культуры, отдыха (кинотеатры, офисы и др.), в пенитенциарных учреждениях и учреждениях социального обеспечения, в детских учреждениях, населением в быту.</t>
  </si>
  <si>
    <t>В парикмахерских, салонах красоты, банях, бассейнах, спортивных комплексах</t>
  </si>
  <si>
    <t>Инструменты (косметические и парикмахерские)</t>
  </si>
  <si>
    <t>Косметические и парикмахерские  инструменты</t>
  </si>
  <si>
    <t>Обувь из резин и пластика</t>
  </si>
  <si>
    <t xml:space="preserve">Отходы (изделия однократного применения: накидки, шапочки, салфетки, ватные шарики, тампоны, инструменты и др.) </t>
  </si>
  <si>
    <t>Белье незагрязненное</t>
  </si>
  <si>
    <t>Средства личной гигиены, предметы ухода</t>
  </si>
  <si>
    <t>2-х кратное Протирание с интервалом 15 мин</t>
  </si>
  <si>
    <t>2-х кратное Орошение с 15 мин интервалом (гидропульт, автомакс)</t>
  </si>
  <si>
    <t>2-х кратное Орошение с 15 мин интервалом  (распылитель типа "Квазар")</t>
  </si>
  <si>
    <t>Погружение или Протирание</t>
  </si>
  <si>
    <t>2-х кратное Протирание с 15 мин интервалом</t>
  </si>
  <si>
    <t>2-х кратное протирание с интервалом 15 мин</t>
  </si>
  <si>
    <t>15+60</t>
  </si>
  <si>
    <r>
      <t xml:space="preserve">Изделия из резин, стекла, пластмасс, металлов </t>
    </r>
    <r>
      <rPr>
        <sz val="11"/>
        <rFont val="Calibri"/>
        <family val="2"/>
      </rPr>
      <t>(Вирусные, бактериальные (кроме туберкулеза) инфекции, кандидозы)</t>
    </r>
  </si>
  <si>
    <r>
      <t xml:space="preserve">Жесткие и гибкие эндоскопы и инструменты к ним </t>
    </r>
    <r>
      <rPr>
        <sz val="11"/>
        <rFont val="Calibri"/>
        <family val="2"/>
      </rPr>
      <t>(Вирусные, бактериальные (кроме туберкулеза) инфекции, кандидозы)</t>
    </r>
  </si>
  <si>
    <r>
      <t xml:space="preserve">Изделия медицинского назначения </t>
    </r>
    <r>
      <rPr>
        <sz val="11"/>
        <rFont val="Calibri"/>
        <family val="2"/>
      </rPr>
      <t>(Вирусные, бактериальные (кроме туберкулеза) инфекции, кандидозы)</t>
    </r>
  </si>
  <si>
    <r>
      <t xml:space="preserve">Изделия медицинского назначения </t>
    </r>
    <r>
      <rPr>
        <sz val="11"/>
        <rFont val="Calibri"/>
        <family val="2"/>
      </rPr>
      <t>(Вирусные, бактериальные, включая туберкулез инфекции, кандидозы, дерматофитии)</t>
    </r>
  </si>
  <si>
    <r>
      <t>Хирургические и стоматологические инструменты</t>
    </r>
    <r>
      <rPr>
        <sz val="11"/>
        <rFont val="Calibri"/>
        <family val="2"/>
      </rPr>
      <t xml:space="preserve"> (Вирусные, бактериальные (кроме туберкулеза) инфекции, кандидозы)</t>
    </r>
  </si>
  <si>
    <r>
      <t>Хирургические и стоматологические инструменты</t>
    </r>
    <r>
      <rPr>
        <sz val="11"/>
        <rFont val="Calibri"/>
        <family val="2"/>
      </rPr>
      <t xml:space="preserve"> (Вирусные, бактериальные, включая туберкулез инфекции, кандидозы, дерматофитии)</t>
    </r>
  </si>
  <si>
    <r>
      <t xml:space="preserve">Гибкие и жесткие эндоскопы </t>
    </r>
    <r>
      <rPr>
        <sz val="11"/>
        <rFont val="Calibri"/>
        <family val="2"/>
      </rPr>
      <t>(Вирусные, бактериальные (кроме туберкулеза) инфекции, кандидозы)</t>
    </r>
  </si>
  <si>
    <r>
      <t xml:space="preserve">Гибкие и жесткие эндоскопы </t>
    </r>
    <r>
      <rPr>
        <sz val="11"/>
        <rFont val="Calibri"/>
        <family val="2"/>
      </rPr>
      <t xml:space="preserve"> (Вирусные, бактериальные, включая туберкулез инфекции, кандидозы, дерматофитии)</t>
    </r>
  </si>
  <si>
    <r>
      <t xml:space="preserve">Медицинские инструменты к эндоскопам </t>
    </r>
    <r>
      <rPr>
        <sz val="11"/>
        <rFont val="Calibri"/>
        <family val="2"/>
      </rPr>
      <t>(Вирусные, бактериальные (кроме туберкулеза) инфекции, кандидозы)</t>
    </r>
  </si>
  <si>
    <r>
      <t xml:space="preserve">Медицинские инструменты к эндоскопам </t>
    </r>
    <r>
      <rPr>
        <sz val="11"/>
        <rFont val="Calibri"/>
        <family val="2"/>
      </rPr>
      <t>(Вирусные, бактериальные, включая туберкулез инфекции, кандидозы, дерматофитии)</t>
    </r>
  </si>
  <si>
    <t>Изделия медицинского назначения, имеющие и не имеющие замковых частей, каналов, полостей (кроме стоматологических щипцов и зеркал с амальгамой)</t>
  </si>
  <si>
    <r>
      <t xml:space="preserve">Дезинфекция, совмещенная с предстерилизационной очисткой стоматологических инструментов </t>
    </r>
    <r>
      <rPr>
        <sz val="11"/>
        <rFont val="Calibri"/>
        <family val="2"/>
      </rPr>
      <t>(Вирусные, бактериальные (кроме туберкулеза) инфекции, кандидозы)</t>
    </r>
  </si>
  <si>
    <r>
      <t xml:space="preserve">Дезинфекция, совмещенная с предстерилизационной очисткой стоматологических инструментов  </t>
    </r>
    <r>
      <rPr>
        <sz val="11"/>
        <rFont val="Calibri"/>
        <family val="2"/>
      </rPr>
      <t>(Вирусные, бактериальные, включая туберкулез инфекции, кандидозы, дерматофитии)</t>
    </r>
  </si>
  <si>
    <r>
      <t>Поверхности</t>
    </r>
    <r>
      <rPr>
        <sz val="11"/>
        <rFont val="Calibri"/>
        <family val="2"/>
      </rPr>
      <t xml:space="preserve"> (Бактериальные инфекции (кроме туберкулеза)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</si>
  <si>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(Бактериальные инфекции (кроме туберкулеза)</t>
    </r>
  </si>
  <si>
    <t>15+30</t>
  </si>
  <si>
    <r>
      <t>Белье</t>
    </r>
    <r>
      <rPr>
        <b/>
        <sz val="11"/>
        <color indexed="8"/>
        <rFont val="Calibri"/>
        <family val="2"/>
      </rPr>
      <t xml:space="preserve"> незагрязненное</t>
    </r>
    <r>
      <rPr>
        <sz val="11"/>
        <color indexed="8"/>
        <rFont val="Calibri"/>
        <family val="2"/>
      </rPr>
      <t xml:space="preserve"> (Бактериальные инфекции (кроме туберкулеза)</t>
    </r>
  </si>
  <si>
    <r>
      <t>Белье,</t>
    </r>
    <r>
      <rPr>
        <b/>
        <sz val="11"/>
        <color indexed="8"/>
        <rFont val="Calibri"/>
        <family val="2"/>
      </rPr>
      <t xml:space="preserve"> загрязненное выделениями </t>
    </r>
    <r>
      <rPr>
        <sz val="11"/>
        <color indexed="8"/>
        <rFont val="Calibri"/>
        <family val="2"/>
      </rPr>
      <t>(Бактериальные инфекции (кроме туберкулеза)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</si>
  <si>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(Бактериальные инфекции (кроме туберкулеза)</t>
    </r>
  </si>
  <si>
    <r>
      <t xml:space="preserve">Предметы ухода за больными, средства личной гигиены, загрязненные кровью и др.     </t>
    </r>
    <r>
      <rPr>
        <sz val="11"/>
        <rFont val="Calibri"/>
        <family val="2"/>
      </rPr>
      <t>(Бактериальные инфекции (кроме туберкулеза)</t>
    </r>
  </si>
  <si>
    <r>
      <t xml:space="preserve">Уборочный инвентарь  </t>
    </r>
    <r>
      <rPr>
        <sz val="11"/>
        <rFont val="Calibri"/>
        <family val="2"/>
      </rPr>
      <t xml:space="preserve"> (Бактериальные инфекции (кроме туберкулеза)</t>
    </r>
  </si>
  <si>
    <r>
      <t xml:space="preserve">Посуда лабораторная  </t>
    </r>
    <r>
      <rPr>
        <sz val="11"/>
        <rFont val="Calibri"/>
        <family val="2"/>
      </rPr>
      <t xml:space="preserve"> (Бактериальные инфекции (кроме туберкулеза)</t>
    </r>
  </si>
  <si>
    <r>
      <t xml:space="preserve">Посуда без остатков пищи   </t>
    </r>
    <r>
      <rPr>
        <sz val="11"/>
        <rFont val="Calibri"/>
        <family val="2"/>
      </rPr>
      <t>(Бактериальные инфекции (кроме туберкулеза)</t>
    </r>
  </si>
  <si>
    <r>
      <t xml:space="preserve">Посуда с остатками пищи   </t>
    </r>
    <r>
      <rPr>
        <sz val="11"/>
        <rFont val="Calibri"/>
        <family val="2"/>
      </rPr>
      <t>(Бактериальные инфекции (кроме туберкулеза)</t>
    </r>
  </si>
  <si>
    <r>
      <t xml:space="preserve">Предметы для мытья посуды  </t>
    </r>
    <r>
      <rPr>
        <sz val="11"/>
        <rFont val="Calibri"/>
        <family val="2"/>
      </rPr>
      <t xml:space="preserve"> (Бактериальные инфекции (кроме туберкулеза)</t>
    </r>
  </si>
  <si>
    <r>
      <t xml:space="preserve">Игрушки   </t>
    </r>
    <r>
      <rPr>
        <sz val="11"/>
        <rFont val="Calibri"/>
        <family val="2"/>
      </rPr>
      <t>(Бактериальные инфекции (кроме туберкулеза)</t>
    </r>
  </si>
  <si>
    <r>
      <t xml:space="preserve">Санитарный транспорт </t>
    </r>
    <r>
      <rPr>
        <sz val="11"/>
        <rFont val="Calibri"/>
        <family val="2"/>
      </rPr>
      <t xml:space="preserve"> (Бактериальные инфекции (кроме туберкулеза)</t>
    </r>
  </si>
  <si>
    <t>Дезинфекция поверхностей кувезов и его приспособлений</t>
  </si>
  <si>
    <r>
      <t>Поверхности кувеза и его приспособлений (</t>
    </r>
    <r>
      <rPr>
        <sz val="11"/>
        <rFont val="Calibri"/>
        <family val="2"/>
      </rPr>
      <t>Бактериальные инфекции, включая туберкулез, Вирусные и Грибковые инфекции)</t>
    </r>
  </si>
  <si>
    <t>л.</t>
  </si>
  <si>
    <t>Резервуар увлажнителя, металический волногаситель, воздухозаборные трубки, шланги, узел подготовки кислорода</t>
  </si>
  <si>
    <t>На предприятиях коммунально-бытового обслуживания (гостиницы, общежития, общественные туалеты), учреждениях культуры, отдыха (кинотеатры, офисы и др.), учреждениях социального обеспечения, детских учреджениях, населением в быту.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</si>
</sst>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;[Red]#,##0_р_.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&quot;р.&quot;;[Red]#,##0.00&quot;р.&quot;"/>
    <numFmt numFmtId="173" formatCode="#,##0&quot;р.&quot;;[Red]#,##0&quot;р.&quot;"/>
    <numFmt numFmtId="174" formatCode="#,##0;[Red]#,##0"/>
    <numFmt numFmtId="175" formatCode="0.00;[Red]0.00"/>
  </numFmts>
  <fonts count="9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Calibri"/>
      <family val="2"/>
    </font>
    <font>
      <b/>
      <sz val="12"/>
      <color indexed="53"/>
      <name val="Calibri"/>
      <family val="2"/>
    </font>
    <font>
      <sz val="14"/>
      <color indexed="1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sz val="9"/>
      <color indexed="30"/>
      <name val="Calibri"/>
      <family val="2"/>
    </font>
    <font>
      <b/>
      <sz val="9"/>
      <color indexed="60"/>
      <name val="Calibri"/>
      <family val="2"/>
    </font>
    <font>
      <sz val="11"/>
      <color indexed="23"/>
      <name val="Calibri"/>
      <family val="2"/>
    </font>
    <font>
      <i/>
      <sz val="10"/>
      <color indexed="10"/>
      <name val="Calibri"/>
      <family val="2"/>
    </font>
    <font>
      <sz val="20"/>
      <color indexed="10"/>
      <name val="Calibri"/>
      <family val="2"/>
    </font>
    <font>
      <sz val="8"/>
      <color indexed="60"/>
      <name val="Calibri"/>
      <family val="2"/>
    </font>
    <font>
      <b/>
      <sz val="18"/>
      <color indexed="14"/>
      <name val="Calibri"/>
      <family val="2"/>
    </font>
    <font>
      <b/>
      <sz val="16"/>
      <color indexed="48"/>
      <name val="Calibri"/>
      <family val="2"/>
    </font>
    <font>
      <b/>
      <u val="single"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u val="single"/>
      <sz val="12"/>
      <color indexed="62"/>
      <name val="Times New Roman"/>
      <family val="1"/>
    </font>
    <font>
      <b/>
      <sz val="11"/>
      <color indexed="62"/>
      <name val="Calibri"/>
      <family val="2"/>
    </font>
    <font>
      <b/>
      <sz val="14"/>
      <color indexed="30"/>
      <name val="Calibri"/>
      <family val="2"/>
    </font>
    <font>
      <b/>
      <sz val="10"/>
      <color indexed="14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5" tint="-0.24997000396251678"/>
      <name val="Calibri"/>
      <family val="2"/>
    </font>
    <font>
      <b/>
      <sz val="12"/>
      <color theme="9" tint="-0.24997000396251678"/>
      <name val="Calibri"/>
      <family val="2"/>
    </font>
    <font>
      <sz val="14"/>
      <color rgb="FFFF0000"/>
      <name val="Calibri"/>
      <family val="2"/>
    </font>
    <font>
      <sz val="14"/>
      <color theme="5" tint="-0.24997000396251678"/>
      <name val="Calibri"/>
      <family val="2"/>
    </font>
    <font>
      <sz val="14"/>
      <color theme="3" tint="0.39998000860214233"/>
      <name val="Calibri"/>
      <family val="2"/>
    </font>
    <font>
      <sz val="9"/>
      <color rgb="FF0070C0"/>
      <name val="Calibri"/>
      <family val="2"/>
    </font>
    <font>
      <b/>
      <sz val="9"/>
      <color theme="5" tint="-0.24997000396251678"/>
      <name val="Calibri"/>
      <family val="2"/>
    </font>
    <font>
      <sz val="11"/>
      <color theme="0" tint="-0.4999699890613556"/>
      <name val="Calibri"/>
      <family val="2"/>
    </font>
    <font>
      <i/>
      <sz val="10"/>
      <color rgb="FFFF0000"/>
      <name val="Calibri"/>
      <family val="2"/>
    </font>
    <font>
      <sz val="20"/>
      <color rgb="FFFF0000"/>
      <name val="Calibri"/>
      <family val="2"/>
    </font>
    <font>
      <sz val="8"/>
      <color theme="5" tint="-0.24997000396251678"/>
      <name val="Calibri"/>
      <family val="2"/>
    </font>
    <font>
      <b/>
      <sz val="18"/>
      <color rgb="FFFF3399"/>
      <name val="Calibri"/>
      <family val="2"/>
    </font>
    <font>
      <sz val="11"/>
      <color theme="5" tint="-0.24997000396251678"/>
      <name val="Calibri"/>
      <family val="2"/>
    </font>
    <font>
      <b/>
      <sz val="16"/>
      <color rgb="FF3399FF"/>
      <name val="Calibri"/>
      <family val="2"/>
    </font>
    <font>
      <b/>
      <u val="single"/>
      <sz val="12"/>
      <color theme="4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u val="single"/>
      <sz val="12"/>
      <color theme="4" tint="-0.24997000396251678"/>
      <name val="Times New Roman"/>
      <family val="1"/>
    </font>
    <font>
      <b/>
      <sz val="11"/>
      <color theme="4" tint="-0.24997000396251678"/>
      <name val="Calibri"/>
      <family val="2"/>
    </font>
    <font>
      <b/>
      <sz val="10"/>
      <color rgb="FFBD07A7"/>
      <name val="Arial"/>
      <family val="2"/>
    </font>
    <font>
      <b/>
      <sz val="11"/>
      <color rgb="FFFF0000"/>
      <name val="Calibri"/>
      <family val="2"/>
    </font>
    <font>
      <b/>
      <sz val="14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3399FF"/>
      </left>
      <right style="medium">
        <color rgb="FF3399FF"/>
      </right>
      <top style="medium">
        <color rgb="FF3399FF"/>
      </top>
      <bottom style="medium">
        <color rgb="FF3399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rgb="FF3399FF"/>
      </left>
      <right>
        <color indexed="63"/>
      </right>
      <top style="medium">
        <color rgb="FF3399FF"/>
      </top>
      <bottom style="medium">
        <color rgb="FF3399F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77" fillId="33" borderId="0" xfId="0" applyFont="1" applyFill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11" fillId="33" borderId="1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/>
      <protection/>
    </xf>
    <xf numFmtId="0" fontId="78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77" fillId="33" borderId="0" xfId="0" applyFont="1" applyFill="1" applyBorder="1" applyAlignment="1" applyProtection="1">
      <alignment horizontal="right" vertical="top" wrapText="1"/>
      <protection/>
    </xf>
    <xf numFmtId="0" fontId="79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3" fillId="33" borderId="0" xfId="0" applyFont="1" applyFill="1" applyAlignment="1" applyProtection="1">
      <alignment/>
      <protection locked="0"/>
    </xf>
    <xf numFmtId="0" fontId="79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/>
    </xf>
    <xf numFmtId="0" fontId="80" fillId="33" borderId="0" xfId="0" applyFont="1" applyFill="1" applyAlignment="1" applyProtection="1">
      <alignment horizontal="left" vertical="top" wrapText="1"/>
      <protection/>
    </xf>
    <xf numFmtId="0" fontId="81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right" wrapText="1"/>
      <protection/>
    </xf>
    <xf numFmtId="0" fontId="2" fillId="33" borderId="0" xfId="0" applyFont="1" applyFill="1" applyAlignment="1" applyProtection="1">
      <alignment horizontal="left"/>
      <protection/>
    </xf>
    <xf numFmtId="0" fontId="80" fillId="33" borderId="0" xfId="0" applyFont="1" applyFill="1" applyAlignment="1" applyProtection="1">
      <alignment horizontal="right" vertical="top" wrapText="1"/>
      <protection/>
    </xf>
    <xf numFmtId="0" fontId="82" fillId="33" borderId="0" xfId="0" applyFont="1" applyFill="1" applyAlignment="1" applyProtection="1">
      <alignment vertical="top"/>
      <protection/>
    </xf>
    <xf numFmtId="0" fontId="83" fillId="33" borderId="0" xfId="0" applyFont="1" applyFill="1" applyAlignment="1" applyProtection="1">
      <alignment horizontal="left" vertical="top" wrapText="1"/>
      <protection/>
    </xf>
    <xf numFmtId="0" fontId="84" fillId="33" borderId="0" xfId="0" applyFont="1" applyFill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77" fillId="33" borderId="11" xfId="0" applyFont="1" applyFill="1" applyBorder="1" applyAlignment="1" applyProtection="1">
      <alignment horizontal="right" vertical="top" wrapText="1"/>
      <protection/>
    </xf>
    <xf numFmtId="0" fontId="13" fillId="33" borderId="11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6" fillId="33" borderId="1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 vertical="top"/>
      <protection/>
    </xf>
    <xf numFmtId="0" fontId="85" fillId="5" borderId="10" xfId="0" applyFont="1" applyFill="1" applyBorder="1" applyAlignment="1" applyProtection="1">
      <alignment horizontal="left" vertical="top" wrapText="1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86" fillId="5" borderId="11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 horizontal="left" wrapText="1"/>
      <protection/>
    </xf>
    <xf numFmtId="0" fontId="86" fillId="33" borderId="0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17" fillId="33" borderId="10" xfId="0" applyFont="1" applyFill="1" applyBorder="1" applyAlignment="1" applyProtection="1">
      <alignment horizontal="center" wrapText="1"/>
      <protection/>
    </xf>
    <xf numFmtId="0" fontId="87" fillId="33" borderId="15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/>
      <protection/>
    </xf>
    <xf numFmtId="0" fontId="87" fillId="33" borderId="10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3" fillId="33" borderId="0" xfId="42" applyFill="1" applyAlignment="1" applyProtection="1">
      <alignment textRotation="90"/>
      <protection locked="0"/>
    </xf>
    <xf numFmtId="0" fontId="3" fillId="5" borderId="0" xfId="42" applyFill="1" applyAlignment="1" applyProtection="1">
      <alignment textRotation="90"/>
      <protection locked="0"/>
    </xf>
    <xf numFmtId="0" fontId="0" fillId="33" borderId="16" xfId="0" applyFill="1" applyBorder="1" applyAlignment="1" applyProtection="1">
      <alignment/>
      <protection/>
    </xf>
    <xf numFmtId="0" fontId="88" fillId="33" borderId="16" xfId="0" applyFont="1" applyFill="1" applyBorder="1" applyAlignment="1" applyProtection="1">
      <alignment wrapText="1"/>
      <protection/>
    </xf>
    <xf numFmtId="0" fontId="77" fillId="33" borderId="16" xfId="0" applyFont="1" applyFill="1" applyBorder="1" applyAlignment="1" applyProtection="1">
      <alignment horizontal="left" vertical="top" wrapText="1"/>
      <protection/>
    </xf>
    <xf numFmtId="0" fontId="89" fillId="33" borderId="16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90" fillId="33" borderId="16" xfId="0" applyFont="1" applyFill="1" applyBorder="1" applyAlignment="1" applyProtection="1">
      <alignment horizontal="right"/>
      <protection/>
    </xf>
    <xf numFmtId="0" fontId="21" fillId="33" borderId="0" xfId="42" applyFont="1" applyFill="1" applyAlignment="1" applyProtection="1">
      <alignment textRotation="90"/>
      <protection locked="0"/>
    </xf>
    <xf numFmtId="0" fontId="22" fillId="33" borderId="0" xfId="0" applyFont="1" applyFill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0" fillId="33" borderId="0" xfId="42" applyFont="1" applyFill="1" applyAlignment="1" applyProtection="1">
      <alignment textRotation="90"/>
      <protection locked="0"/>
    </xf>
    <xf numFmtId="0" fontId="19" fillId="33" borderId="0" xfId="42" applyFont="1" applyFill="1" applyAlignment="1" applyProtection="1">
      <alignment textRotation="90"/>
      <protection locked="0"/>
    </xf>
    <xf numFmtId="0" fontId="3" fillId="33" borderId="0" xfId="42" applyFill="1" applyAlignment="1" applyProtection="1">
      <alignment horizontal="left" vertical="top" textRotation="90" wrapText="1"/>
      <protection locked="0"/>
    </xf>
    <xf numFmtId="0" fontId="3" fillId="0" borderId="0" xfId="42" applyFill="1" applyAlignment="1" applyProtection="1">
      <alignment textRotation="90"/>
      <protection locked="0"/>
    </xf>
    <xf numFmtId="0" fontId="86" fillId="0" borderId="0" xfId="0" applyFont="1" applyFill="1" applyBorder="1" applyAlignment="1" applyProtection="1">
      <alignment horizontal="center" vertical="center"/>
      <protection/>
    </xf>
    <xf numFmtId="0" fontId="86" fillId="5" borderId="17" xfId="0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91" fillId="33" borderId="0" xfId="42" applyFont="1" applyFill="1" applyAlignment="1" applyProtection="1">
      <alignment textRotation="90"/>
      <protection locked="0"/>
    </xf>
    <xf numFmtId="0" fontId="92" fillId="33" borderId="0" xfId="0" applyFont="1" applyFill="1" applyAlignment="1" applyProtection="1">
      <alignment/>
      <protection locked="0"/>
    </xf>
    <xf numFmtId="0" fontId="91" fillId="33" borderId="0" xfId="42" applyFont="1" applyFill="1" applyAlignment="1" applyProtection="1">
      <alignment horizontal="left" wrapText="1"/>
      <protection locked="0"/>
    </xf>
    <xf numFmtId="0" fontId="92" fillId="33" borderId="0" xfId="0" applyFont="1" applyFill="1" applyBorder="1" applyAlignment="1" applyProtection="1">
      <alignment/>
      <protection locked="0"/>
    </xf>
    <xf numFmtId="0" fontId="93" fillId="33" borderId="0" xfId="42" applyFont="1" applyFill="1" applyAlignment="1" applyProtection="1">
      <alignment horizontal="left" indent="4"/>
      <protection locked="0"/>
    </xf>
    <xf numFmtId="0" fontId="93" fillId="33" borderId="0" xfId="42" applyFont="1" applyFill="1" applyAlignment="1" applyProtection="1">
      <alignment/>
      <protection locked="0"/>
    </xf>
    <xf numFmtId="0" fontId="92" fillId="33" borderId="0" xfId="0" applyFont="1" applyFill="1" applyBorder="1" applyAlignment="1" applyProtection="1">
      <alignment horizontal="center" vertical="center"/>
      <protection locked="0"/>
    </xf>
    <xf numFmtId="0" fontId="92" fillId="33" borderId="0" xfId="42" applyFont="1" applyFill="1" applyAlignment="1" applyProtection="1">
      <alignment/>
      <protection locked="0"/>
    </xf>
    <xf numFmtId="0" fontId="94" fillId="33" borderId="0" xfId="42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95" fillId="33" borderId="0" xfId="0" applyFont="1" applyFill="1" applyAlignment="1" applyProtection="1">
      <alignment horizontal="right"/>
      <protection/>
    </xf>
    <xf numFmtId="0" fontId="18" fillId="33" borderId="13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96" fillId="33" borderId="0" xfId="0" applyFont="1" applyFill="1" applyBorder="1" applyAlignment="1" applyProtection="1">
      <alignment/>
      <protection/>
    </xf>
    <xf numFmtId="10" fontId="0" fillId="33" borderId="0" xfId="0" applyNumberForma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9" fillId="33" borderId="0" xfId="0" applyFont="1" applyFill="1" applyAlignment="1" applyProtection="1">
      <alignment/>
      <protection/>
    </xf>
    <xf numFmtId="0" fontId="97" fillId="33" borderId="0" xfId="0" applyFont="1" applyFill="1" applyBorder="1" applyAlignment="1" applyProtection="1">
      <alignment horizontal="left" wrapText="1"/>
      <protection/>
    </xf>
    <xf numFmtId="0" fontId="94" fillId="33" borderId="0" xfId="42" applyFont="1" applyFill="1" applyAlignment="1" applyProtection="1">
      <alignment horizontal="left" wrapText="1" indent="2"/>
      <protection locked="0"/>
    </xf>
    <xf numFmtId="0" fontId="94" fillId="33" borderId="0" xfId="42" applyFont="1" applyFill="1" applyAlignment="1" applyProtection="1">
      <alignment horizontal="left" vertical="top" wrapText="1" indent="2"/>
      <protection locked="0"/>
    </xf>
    <xf numFmtId="0" fontId="94" fillId="33" borderId="0" xfId="42" applyFont="1" applyFill="1" applyAlignment="1" applyProtection="1">
      <alignment horizontal="left" wrapText="1"/>
      <protection locked="0"/>
    </xf>
    <xf numFmtId="0" fontId="4" fillId="33" borderId="0" xfId="42" applyFont="1" applyFill="1" applyAlignment="1" applyProtection="1">
      <alignment horizontal="left" wrapText="1"/>
      <protection locked="0"/>
    </xf>
    <xf numFmtId="0" fontId="78" fillId="33" borderId="14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65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3.140625" style="66" customWidth="1"/>
    <col min="2" max="2" width="1.7109375" style="2" customWidth="1"/>
    <col min="3" max="3" width="37.8515625" style="2" customWidth="1"/>
    <col min="4" max="4" width="11.140625" style="3" customWidth="1"/>
    <col min="5" max="5" width="7.57421875" style="41" customWidth="1"/>
    <col min="6" max="6" width="0" style="2" hidden="1" customWidth="1"/>
    <col min="7" max="7" width="9.57421875" style="3" customWidth="1"/>
    <col min="8" max="8" width="10.8515625" style="2" customWidth="1"/>
    <col min="9" max="9" width="11.7109375" style="2" customWidth="1"/>
    <col min="10" max="10" width="9.28125" style="41" customWidth="1"/>
    <col min="11" max="11" width="12.00390625" style="41" customWidth="1"/>
    <col min="12" max="12" width="11.140625" style="2" customWidth="1"/>
    <col min="13" max="13" width="11.8515625" style="2" customWidth="1"/>
    <col min="14" max="16" width="11.421875" style="2" customWidth="1"/>
    <col min="17" max="17" width="9.140625" style="2" customWidth="1"/>
    <col min="18" max="22" width="9.140625" style="6" customWidth="1"/>
    <col min="23" max="16384" width="9.140625" style="2" customWidth="1"/>
  </cols>
  <sheetData>
    <row r="1" spans="1:16" ht="28.5" customHeight="1">
      <c r="A1" s="78"/>
      <c r="B1" s="67"/>
      <c r="C1" s="68" t="s">
        <v>121</v>
      </c>
      <c r="D1" s="69"/>
      <c r="E1" s="67"/>
      <c r="F1" s="70"/>
      <c r="G1" s="71"/>
      <c r="H1" s="67"/>
      <c r="I1" s="67"/>
      <c r="J1" s="72"/>
      <c r="K1" s="72"/>
      <c r="L1" s="67"/>
      <c r="M1" s="67"/>
      <c r="N1" s="67"/>
      <c r="O1" s="67"/>
      <c r="P1" s="73" t="s">
        <v>41</v>
      </c>
    </row>
    <row r="2" spans="1:22" s="85" customFormat="1" ht="53.25" customHeight="1">
      <c r="A2" s="84"/>
      <c r="C2" s="108" t="s">
        <v>115</v>
      </c>
      <c r="D2" s="108"/>
      <c r="E2" s="108"/>
      <c r="F2" s="108"/>
      <c r="G2" s="108"/>
      <c r="I2" s="109" t="s">
        <v>120</v>
      </c>
      <c r="J2" s="109"/>
      <c r="K2" s="109"/>
      <c r="L2" s="109"/>
      <c r="M2" s="109"/>
      <c r="N2" s="109"/>
      <c r="O2" s="109"/>
      <c r="P2" s="86"/>
      <c r="R2" s="87"/>
      <c r="S2" s="87"/>
      <c r="T2" s="87"/>
      <c r="U2" s="87"/>
      <c r="V2" s="87"/>
    </row>
    <row r="3" spans="1:22" s="85" customFormat="1" ht="35.25" customHeight="1">
      <c r="A3" s="84"/>
      <c r="C3" s="108" t="s">
        <v>116</v>
      </c>
      <c r="D3" s="108"/>
      <c r="E3" s="108"/>
      <c r="F3" s="108"/>
      <c r="G3" s="108"/>
      <c r="I3" s="106" t="s">
        <v>190</v>
      </c>
      <c r="J3" s="106"/>
      <c r="K3" s="106"/>
      <c r="L3" s="106"/>
      <c r="M3" s="106"/>
      <c r="N3" s="106"/>
      <c r="O3" s="106"/>
      <c r="P3" s="106"/>
      <c r="R3" s="87"/>
      <c r="S3" s="87"/>
      <c r="T3" s="87"/>
      <c r="U3" s="87"/>
      <c r="V3" s="87"/>
    </row>
    <row r="4" spans="1:22" s="85" customFormat="1" ht="15" customHeight="1">
      <c r="A4" s="84"/>
      <c r="C4" s="108" t="s">
        <v>117</v>
      </c>
      <c r="D4" s="108"/>
      <c r="E4" s="108"/>
      <c r="F4" s="108"/>
      <c r="G4" s="108"/>
      <c r="I4" s="106"/>
      <c r="J4" s="106"/>
      <c r="K4" s="106"/>
      <c r="L4" s="106"/>
      <c r="M4" s="106"/>
      <c r="N4" s="106"/>
      <c r="O4" s="106"/>
      <c r="P4" s="106"/>
      <c r="R4" s="87"/>
      <c r="S4" s="87"/>
      <c r="T4" s="87"/>
      <c r="U4" s="87"/>
      <c r="V4" s="87"/>
    </row>
    <row r="5" spans="1:22" s="85" customFormat="1" ht="15.75">
      <c r="A5" s="84"/>
      <c r="C5" s="108" t="s">
        <v>118</v>
      </c>
      <c r="D5" s="108"/>
      <c r="E5" s="91"/>
      <c r="F5" s="91"/>
      <c r="G5" s="91"/>
      <c r="I5" s="88"/>
      <c r="J5" s="89"/>
      <c r="K5" s="89"/>
      <c r="L5" s="89"/>
      <c r="M5" s="89"/>
      <c r="P5" s="90"/>
      <c r="R5" s="87"/>
      <c r="S5" s="87"/>
      <c r="T5" s="87"/>
      <c r="U5" s="87"/>
      <c r="V5" s="87"/>
    </row>
    <row r="6" spans="1:22" s="85" customFormat="1" ht="15.75" customHeight="1">
      <c r="A6" s="84"/>
      <c r="C6" s="92" t="s">
        <v>119</v>
      </c>
      <c r="I6" s="107" t="s">
        <v>114</v>
      </c>
      <c r="J6" s="107"/>
      <c r="K6" s="107"/>
      <c r="L6" s="107"/>
      <c r="M6" s="107"/>
      <c r="N6" s="107"/>
      <c r="O6" s="107"/>
      <c r="P6" s="107"/>
      <c r="R6" s="87"/>
      <c r="S6" s="87"/>
      <c r="T6" s="87"/>
      <c r="U6" s="87"/>
      <c r="V6" s="87"/>
    </row>
    <row r="7" spans="1:22" s="75" customFormat="1" ht="13.5" thickBot="1">
      <c r="A7" s="74"/>
      <c r="I7" s="107"/>
      <c r="J7" s="107"/>
      <c r="K7" s="107"/>
      <c r="L7" s="107"/>
      <c r="M7" s="107"/>
      <c r="N7" s="107"/>
      <c r="O7" s="107"/>
      <c r="P7" s="107"/>
      <c r="R7" s="76"/>
      <c r="S7" s="76"/>
      <c r="T7" s="76"/>
      <c r="U7" s="76"/>
      <c r="V7" s="76"/>
    </row>
    <row r="8" spans="1:22" s="93" customFormat="1" ht="13.5" thickBot="1">
      <c r="A8" s="77"/>
      <c r="E8" s="94"/>
      <c r="M8" s="94"/>
      <c r="O8" s="95" t="s">
        <v>40</v>
      </c>
      <c r="P8" s="96">
        <v>1</v>
      </c>
      <c r="R8" s="97"/>
      <c r="S8" s="97"/>
      <c r="T8" s="97"/>
      <c r="U8" s="97"/>
      <c r="V8" s="97"/>
    </row>
    <row r="9" spans="1:22" s="93" customFormat="1" ht="12.75">
      <c r="A9" s="77"/>
      <c r="E9" s="94"/>
      <c r="M9" s="94"/>
      <c r="O9" s="95"/>
      <c r="P9" s="98"/>
      <c r="R9" s="97"/>
      <c r="S9" s="97"/>
      <c r="T9" s="97"/>
      <c r="U9" s="97"/>
      <c r="V9" s="97"/>
    </row>
    <row r="10" spans="1:22" s="99" customFormat="1" ht="80.25" customHeight="1">
      <c r="A10" s="79"/>
      <c r="B10" s="7"/>
      <c r="C10" s="8" t="s">
        <v>42</v>
      </c>
      <c r="D10" s="9" t="s">
        <v>76</v>
      </c>
      <c r="E10" s="42" t="s">
        <v>70</v>
      </c>
      <c r="F10" s="9" t="s">
        <v>21</v>
      </c>
      <c r="G10" s="9" t="s">
        <v>69</v>
      </c>
      <c r="H10" s="8" t="s">
        <v>1</v>
      </c>
      <c r="I10" s="8" t="s">
        <v>67</v>
      </c>
      <c r="J10" s="42" t="s">
        <v>71</v>
      </c>
      <c r="K10" s="42" t="s">
        <v>68</v>
      </c>
      <c r="L10" s="51" t="s">
        <v>72</v>
      </c>
      <c r="M10" s="10" t="s">
        <v>73</v>
      </c>
      <c r="N10" s="10" t="s">
        <v>20</v>
      </c>
      <c r="O10" s="46" t="s">
        <v>74</v>
      </c>
      <c r="P10" s="46" t="s">
        <v>75</v>
      </c>
      <c r="R10" s="100"/>
      <c r="S10" s="100"/>
      <c r="T10" s="100"/>
      <c r="U10" s="100"/>
      <c r="V10" s="100"/>
    </row>
    <row r="11" spans="1:22" s="93" customFormat="1" ht="11.25">
      <c r="A11" s="65"/>
      <c r="B11" s="59">
        <v>1</v>
      </c>
      <c r="C11" s="60">
        <v>2</v>
      </c>
      <c r="D11" s="61"/>
      <c r="E11" s="62"/>
      <c r="F11" s="63"/>
      <c r="G11" s="59">
        <v>3</v>
      </c>
      <c r="H11" s="59">
        <v>4</v>
      </c>
      <c r="I11" s="59">
        <v>5</v>
      </c>
      <c r="J11" s="64">
        <v>6</v>
      </c>
      <c r="K11" s="64">
        <v>7</v>
      </c>
      <c r="L11" s="59">
        <v>8</v>
      </c>
      <c r="M11" s="59">
        <v>9</v>
      </c>
      <c r="N11" s="59">
        <v>11</v>
      </c>
      <c r="O11" s="59">
        <v>10</v>
      </c>
      <c r="P11" s="59">
        <v>12</v>
      </c>
      <c r="R11" s="97"/>
      <c r="S11" s="97"/>
      <c r="T11" s="97"/>
      <c r="U11" s="97"/>
      <c r="V11" s="97"/>
    </row>
    <row r="12" ht="15">
      <c r="A12" s="65"/>
    </row>
    <row r="13" spans="1:4" ht="18.75">
      <c r="A13" s="65"/>
      <c r="B13" s="111" t="s">
        <v>43</v>
      </c>
      <c r="C13" s="111"/>
      <c r="D13" s="111"/>
    </row>
    <row r="14" spans="1:3" ht="16.5" thickBot="1">
      <c r="A14" s="65"/>
      <c r="B14" s="12" t="s">
        <v>23</v>
      </c>
      <c r="C14" s="1"/>
    </row>
    <row r="15" spans="2:16" ht="61.5" thickBot="1">
      <c r="B15" s="37" t="s">
        <v>22</v>
      </c>
      <c r="C15" s="38" t="s">
        <v>159</v>
      </c>
      <c r="D15" s="39" t="s">
        <v>2</v>
      </c>
      <c r="E15" s="47">
        <v>30</v>
      </c>
      <c r="F15" s="40"/>
      <c r="G15" s="45" t="s">
        <v>15</v>
      </c>
      <c r="H15" s="50">
        <v>1</v>
      </c>
      <c r="I15" s="50">
        <v>1</v>
      </c>
      <c r="J15" s="47">
        <v>3</v>
      </c>
      <c r="K15" s="47">
        <v>0.03</v>
      </c>
      <c r="L15" s="50">
        <v>1</v>
      </c>
      <c r="M15" s="48">
        <f>H15*I15*L15</f>
        <v>1</v>
      </c>
      <c r="N15" s="50">
        <v>1</v>
      </c>
      <c r="O15" s="49">
        <f>M15*K15</f>
        <v>0.03</v>
      </c>
      <c r="P15" s="49">
        <f>N15*O15</f>
        <v>0.03</v>
      </c>
    </row>
    <row r="16" spans="2:16" ht="61.5" thickBot="1">
      <c r="B16" s="37" t="s">
        <v>22</v>
      </c>
      <c r="C16" s="38" t="s">
        <v>159</v>
      </c>
      <c r="D16" s="39" t="s">
        <v>2</v>
      </c>
      <c r="E16" s="47">
        <v>60</v>
      </c>
      <c r="F16" s="40"/>
      <c r="G16" s="45" t="s">
        <v>15</v>
      </c>
      <c r="H16" s="50">
        <v>1</v>
      </c>
      <c r="I16" s="50">
        <v>1</v>
      </c>
      <c r="J16" s="47">
        <v>2</v>
      </c>
      <c r="K16" s="47">
        <v>0.02</v>
      </c>
      <c r="L16" s="50">
        <v>1</v>
      </c>
      <c r="M16" s="48">
        <f>H16*I16*L16</f>
        <v>1</v>
      </c>
      <c r="N16" s="50">
        <v>1</v>
      </c>
      <c r="O16" s="49">
        <f>M16*K16</f>
        <v>0.02</v>
      </c>
      <c r="P16" s="49">
        <f>N16*O16</f>
        <v>0.02</v>
      </c>
    </row>
    <row r="17" spans="2:16" ht="31.5" thickBot="1">
      <c r="B17" s="37" t="s">
        <v>22</v>
      </c>
      <c r="C17" s="38" t="s">
        <v>122</v>
      </c>
      <c r="D17" s="39" t="s">
        <v>2</v>
      </c>
      <c r="E17" s="47">
        <v>30</v>
      </c>
      <c r="F17" s="40"/>
      <c r="G17" s="45" t="s">
        <v>15</v>
      </c>
      <c r="H17" s="50">
        <v>1</v>
      </c>
      <c r="I17" s="50">
        <v>1</v>
      </c>
      <c r="J17" s="47">
        <v>7</v>
      </c>
      <c r="K17" s="47">
        <v>0.07</v>
      </c>
      <c r="L17" s="50">
        <v>1</v>
      </c>
      <c r="M17" s="48">
        <f>H17*I17*L17</f>
        <v>1</v>
      </c>
      <c r="N17" s="50">
        <v>1</v>
      </c>
      <c r="O17" s="49">
        <f>M17*K17</f>
        <v>0.07</v>
      </c>
      <c r="P17" s="49">
        <f>N17*O17</f>
        <v>0.07</v>
      </c>
    </row>
    <row r="18" spans="2:16" ht="31.5" thickBot="1">
      <c r="B18" s="37" t="s">
        <v>22</v>
      </c>
      <c r="C18" s="38" t="s">
        <v>122</v>
      </c>
      <c r="D18" s="39" t="s">
        <v>2</v>
      </c>
      <c r="E18" s="47">
        <v>60</v>
      </c>
      <c r="F18" s="40"/>
      <c r="G18" s="45" t="s">
        <v>15</v>
      </c>
      <c r="H18" s="50">
        <v>1</v>
      </c>
      <c r="I18" s="50">
        <v>1</v>
      </c>
      <c r="J18" s="47">
        <v>5</v>
      </c>
      <c r="K18" s="47">
        <v>0.05</v>
      </c>
      <c r="L18" s="50">
        <v>1</v>
      </c>
      <c r="M18" s="48">
        <f>H18*I18*L18</f>
        <v>1</v>
      </c>
      <c r="N18" s="50">
        <v>1</v>
      </c>
      <c r="O18" s="49">
        <f>M18*K18</f>
        <v>0.05</v>
      </c>
      <c r="P18" s="49">
        <f>N18*O18</f>
        <v>0.05</v>
      </c>
    </row>
    <row r="19" spans="1:16" ht="19.5" thickBot="1">
      <c r="A19" s="65"/>
      <c r="B19" s="13"/>
      <c r="C19" s="14"/>
      <c r="D19" s="15"/>
      <c r="E19" s="43"/>
      <c r="F19" s="17"/>
      <c r="G19" s="18"/>
      <c r="H19" s="19"/>
      <c r="I19" s="20"/>
      <c r="J19" s="43"/>
      <c r="K19" s="43"/>
      <c r="L19" s="19"/>
      <c r="M19" s="17"/>
      <c r="N19" s="19"/>
      <c r="O19" s="17"/>
      <c r="P19" s="17"/>
    </row>
    <row r="20" spans="2:16" ht="61.5" thickBot="1">
      <c r="B20" s="37" t="s">
        <v>22</v>
      </c>
      <c r="C20" s="38" t="s">
        <v>160</v>
      </c>
      <c r="D20" s="39" t="s">
        <v>2</v>
      </c>
      <c r="E20" s="47">
        <v>15</v>
      </c>
      <c r="F20" s="40"/>
      <c r="G20" s="45" t="s">
        <v>15</v>
      </c>
      <c r="H20" s="50">
        <v>1</v>
      </c>
      <c r="I20" s="50">
        <v>1</v>
      </c>
      <c r="J20" s="47">
        <v>3</v>
      </c>
      <c r="K20" s="47">
        <v>0.03</v>
      </c>
      <c r="L20" s="50">
        <v>1</v>
      </c>
      <c r="M20" s="48">
        <f>H20*I20*L20</f>
        <v>1</v>
      </c>
      <c r="N20" s="50">
        <v>1</v>
      </c>
      <c r="O20" s="49">
        <f>M20*K20</f>
        <v>0.03</v>
      </c>
      <c r="P20" s="49">
        <f>N20*O20</f>
        <v>0.03</v>
      </c>
    </row>
    <row r="21" spans="2:16" ht="46.5" thickBot="1">
      <c r="B21" s="37" t="s">
        <v>22</v>
      </c>
      <c r="C21" s="38" t="s">
        <v>123</v>
      </c>
      <c r="D21" s="39" t="s">
        <v>2</v>
      </c>
      <c r="E21" s="47">
        <v>15</v>
      </c>
      <c r="F21" s="40"/>
      <c r="G21" s="45" t="s">
        <v>15</v>
      </c>
      <c r="H21" s="50">
        <v>1</v>
      </c>
      <c r="I21" s="50">
        <v>1</v>
      </c>
      <c r="J21" s="47">
        <v>7</v>
      </c>
      <c r="K21" s="47">
        <v>0.07</v>
      </c>
      <c r="L21" s="50">
        <v>1</v>
      </c>
      <c r="M21" s="48">
        <f>H21*I21*L21</f>
        <v>1</v>
      </c>
      <c r="N21" s="50">
        <v>1</v>
      </c>
      <c r="O21" s="49">
        <f>M21*K21</f>
        <v>0.07</v>
      </c>
      <c r="P21" s="49">
        <f>N21*O21</f>
        <v>0.07</v>
      </c>
    </row>
    <row r="22" spans="1:16" ht="18.75">
      <c r="A22" s="65"/>
      <c r="C22" s="21"/>
      <c r="D22" s="22"/>
      <c r="E22" s="44"/>
      <c r="F22" s="23"/>
      <c r="G22" s="24"/>
      <c r="H22" s="25"/>
      <c r="I22" s="25"/>
      <c r="J22" s="44"/>
      <c r="K22" s="44"/>
      <c r="L22" s="25"/>
      <c r="M22" s="23"/>
      <c r="N22" s="25"/>
      <c r="O22" s="23"/>
      <c r="P22" s="23"/>
    </row>
    <row r="23" spans="1:16" ht="19.5" thickBot="1">
      <c r="A23" s="65"/>
      <c r="B23" s="12" t="s">
        <v>80</v>
      </c>
      <c r="C23" s="6"/>
      <c r="D23" s="22"/>
      <c r="E23" s="44"/>
      <c r="F23" s="23"/>
      <c r="G23" s="24"/>
      <c r="H23" s="25"/>
      <c r="I23" s="25"/>
      <c r="J23" s="44"/>
      <c r="K23" s="44"/>
      <c r="L23" s="25"/>
      <c r="M23" s="23"/>
      <c r="N23" s="25"/>
      <c r="O23" s="23"/>
      <c r="P23" s="23"/>
    </row>
    <row r="24" spans="2:16" ht="46.5" thickBot="1">
      <c r="B24" s="37" t="s">
        <v>22</v>
      </c>
      <c r="C24" s="38" t="s">
        <v>161</v>
      </c>
      <c r="D24" s="39" t="s">
        <v>12</v>
      </c>
      <c r="E24" s="47">
        <v>60</v>
      </c>
      <c r="F24" s="40"/>
      <c r="G24" s="45" t="s">
        <v>15</v>
      </c>
      <c r="H24" s="50">
        <v>1</v>
      </c>
      <c r="I24" s="50">
        <v>1</v>
      </c>
      <c r="J24" s="47">
        <v>2</v>
      </c>
      <c r="K24" s="47">
        <v>0.02</v>
      </c>
      <c r="L24" s="50">
        <v>1</v>
      </c>
      <c r="M24" s="48">
        <f>H24*I24*L24</f>
        <v>1</v>
      </c>
      <c r="N24" s="50">
        <v>1</v>
      </c>
      <c r="O24" s="49">
        <f>M24*K24</f>
        <v>0.02</v>
      </c>
      <c r="P24" s="49">
        <f>N24*O24</f>
        <v>0.02</v>
      </c>
    </row>
    <row r="25" spans="2:16" ht="63.75" customHeight="1" thickBot="1">
      <c r="B25" s="37" t="s">
        <v>22</v>
      </c>
      <c r="C25" s="38" t="s">
        <v>162</v>
      </c>
      <c r="D25" s="39" t="s">
        <v>12</v>
      </c>
      <c r="E25" s="47">
        <v>60</v>
      </c>
      <c r="F25" s="40"/>
      <c r="G25" s="45" t="s">
        <v>15</v>
      </c>
      <c r="H25" s="50">
        <v>1</v>
      </c>
      <c r="I25" s="50">
        <v>1</v>
      </c>
      <c r="J25" s="47">
        <v>5</v>
      </c>
      <c r="K25" s="47">
        <v>0.05</v>
      </c>
      <c r="L25" s="50">
        <v>1</v>
      </c>
      <c r="M25" s="48">
        <f>H25*I25*L25</f>
        <v>1</v>
      </c>
      <c r="N25" s="50">
        <v>1</v>
      </c>
      <c r="O25" s="49">
        <f>M25*K25</f>
        <v>0.05</v>
      </c>
      <c r="P25" s="49">
        <f>N25*O25</f>
        <v>0.05</v>
      </c>
    </row>
    <row r="26" spans="2:16" ht="67.5" customHeight="1" thickBot="1">
      <c r="B26" s="37" t="s">
        <v>22</v>
      </c>
      <c r="C26" s="38" t="s">
        <v>163</v>
      </c>
      <c r="D26" s="39" t="s">
        <v>79</v>
      </c>
      <c r="E26" s="47">
        <v>10</v>
      </c>
      <c r="F26" s="40"/>
      <c r="G26" s="45" t="s">
        <v>15</v>
      </c>
      <c r="H26" s="50">
        <v>1</v>
      </c>
      <c r="I26" s="50">
        <v>1</v>
      </c>
      <c r="J26" s="47">
        <v>3</v>
      </c>
      <c r="K26" s="47">
        <v>0.03</v>
      </c>
      <c r="L26" s="50">
        <v>1</v>
      </c>
      <c r="M26" s="48">
        <f>H26*I26*L26</f>
        <v>1</v>
      </c>
      <c r="N26" s="50">
        <v>1</v>
      </c>
      <c r="O26" s="49">
        <f>M26*K26</f>
        <v>0.03</v>
      </c>
      <c r="P26" s="49">
        <f>N26*O26</f>
        <v>0.03</v>
      </c>
    </row>
    <row r="27" spans="2:16" ht="69.75" customHeight="1" thickBot="1">
      <c r="B27" s="37" t="s">
        <v>22</v>
      </c>
      <c r="C27" s="38" t="s">
        <v>164</v>
      </c>
      <c r="D27" s="39" t="s">
        <v>79</v>
      </c>
      <c r="E27" s="47">
        <v>10</v>
      </c>
      <c r="F27" s="40"/>
      <c r="G27" s="45" t="s">
        <v>15</v>
      </c>
      <c r="H27" s="50">
        <v>1</v>
      </c>
      <c r="I27" s="50">
        <v>1</v>
      </c>
      <c r="J27" s="47">
        <v>7</v>
      </c>
      <c r="K27" s="47">
        <v>0.07</v>
      </c>
      <c r="L27" s="50">
        <v>1</v>
      </c>
      <c r="M27" s="48">
        <f>H27*I27*L27</f>
        <v>1</v>
      </c>
      <c r="N27" s="50">
        <v>1</v>
      </c>
      <c r="O27" s="49">
        <f>M27*K27</f>
        <v>0.07</v>
      </c>
      <c r="P27" s="49">
        <f>N27*O27</f>
        <v>0.07</v>
      </c>
    </row>
    <row r="28" spans="1:16" ht="19.5" thickBot="1">
      <c r="A28" s="65"/>
      <c r="C28" s="21"/>
      <c r="D28" s="22"/>
      <c r="E28" s="44"/>
      <c r="F28" s="23"/>
      <c r="G28" s="24"/>
      <c r="H28" s="25"/>
      <c r="I28" s="25"/>
      <c r="J28" s="44"/>
      <c r="K28" s="44"/>
      <c r="L28" s="25"/>
      <c r="M28" s="23"/>
      <c r="N28" s="25"/>
      <c r="O28" s="23"/>
      <c r="P28" s="23"/>
    </row>
    <row r="29" spans="2:16" ht="55.5" customHeight="1" thickBot="1">
      <c r="B29" s="37" t="s">
        <v>22</v>
      </c>
      <c r="C29" s="38" t="s">
        <v>165</v>
      </c>
      <c r="D29" s="39" t="s">
        <v>12</v>
      </c>
      <c r="E29" s="47">
        <v>15</v>
      </c>
      <c r="F29" s="40"/>
      <c r="G29" s="45" t="s">
        <v>15</v>
      </c>
      <c r="H29" s="50">
        <v>1</v>
      </c>
      <c r="I29" s="50">
        <v>1</v>
      </c>
      <c r="J29" s="47">
        <v>3</v>
      </c>
      <c r="K29" s="47">
        <v>0.03</v>
      </c>
      <c r="L29" s="50">
        <v>1</v>
      </c>
      <c r="M29" s="48">
        <f>H29*I29*L29</f>
        <v>1</v>
      </c>
      <c r="N29" s="50">
        <v>1</v>
      </c>
      <c r="O29" s="49">
        <f>M29*K29</f>
        <v>0.03</v>
      </c>
      <c r="P29" s="49">
        <f>N29*O29</f>
        <v>0.03</v>
      </c>
    </row>
    <row r="30" spans="2:16" ht="66" customHeight="1" thickBot="1">
      <c r="B30" s="37" t="s">
        <v>22</v>
      </c>
      <c r="C30" s="38" t="s">
        <v>166</v>
      </c>
      <c r="D30" s="39" t="s">
        <v>12</v>
      </c>
      <c r="E30" s="47">
        <v>15</v>
      </c>
      <c r="F30" s="40"/>
      <c r="G30" s="45" t="s">
        <v>15</v>
      </c>
      <c r="H30" s="50">
        <v>1</v>
      </c>
      <c r="I30" s="50">
        <v>1</v>
      </c>
      <c r="J30" s="47">
        <v>7</v>
      </c>
      <c r="K30" s="47">
        <v>0.07</v>
      </c>
      <c r="L30" s="50">
        <v>1</v>
      </c>
      <c r="M30" s="48">
        <f>H30*I30*L30</f>
        <v>1</v>
      </c>
      <c r="N30" s="50">
        <v>1</v>
      </c>
      <c r="O30" s="49">
        <f>M30*K30</f>
        <v>0.07</v>
      </c>
      <c r="P30" s="49">
        <f>N30*O30</f>
        <v>0.07</v>
      </c>
    </row>
    <row r="31" spans="2:16" ht="61.5" thickBot="1">
      <c r="B31" s="37" t="s">
        <v>22</v>
      </c>
      <c r="C31" s="38" t="s">
        <v>167</v>
      </c>
      <c r="D31" s="39" t="s">
        <v>12</v>
      </c>
      <c r="E31" s="47">
        <v>15</v>
      </c>
      <c r="F31" s="40"/>
      <c r="G31" s="45" t="s">
        <v>15</v>
      </c>
      <c r="H31" s="50">
        <v>1</v>
      </c>
      <c r="I31" s="50">
        <v>1</v>
      </c>
      <c r="J31" s="47">
        <v>3</v>
      </c>
      <c r="K31" s="47">
        <v>0.03</v>
      </c>
      <c r="L31" s="50">
        <v>1</v>
      </c>
      <c r="M31" s="48">
        <f>H31*I31*L31</f>
        <v>1</v>
      </c>
      <c r="N31" s="50">
        <v>1</v>
      </c>
      <c r="O31" s="49">
        <f>M31*K31</f>
        <v>0.03</v>
      </c>
      <c r="P31" s="49">
        <f>N31*O31</f>
        <v>0.03</v>
      </c>
    </row>
    <row r="32" spans="2:16" ht="61.5" thickBot="1">
      <c r="B32" s="37" t="s">
        <v>22</v>
      </c>
      <c r="C32" s="38" t="s">
        <v>168</v>
      </c>
      <c r="D32" s="39" t="s">
        <v>12</v>
      </c>
      <c r="E32" s="47">
        <v>15</v>
      </c>
      <c r="F32" s="40"/>
      <c r="G32" s="45" t="s">
        <v>15</v>
      </c>
      <c r="H32" s="50">
        <v>1</v>
      </c>
      <c r="I32" s="50">
        <v>1</v>
      </c>
      <c r="J32" s="47">
        <v>7</v>
      </c>
      <c r="K32" s="47">
        <v>0.07</v>
      </c>
      <c r="L32" s="50">
        <v>1</v>
      </c>
      <c r="M32" s="48">
        <f>H32*I32*L32</f>
        <v>1</v>
      </c>
      <c r="N32" s="50">
        <v>1</v>
      </c>
      <c r="O32" s="49">
        <f>M32*K32</f>
        <v>0.07</v>
      </c>
      <c r="P32" s="49">
        <f>N32*O32</f>
        <v>0.07</v>
      </c>
    </row>
    <row r="33" spans="1:16" ht="18.75">
      <c r="A33" s="65"/>
      <c r="C33" s="1"/>
      <c r="D33" s="22"/>
      <c r="E33" s="43"/>
      <c r="F33" s="16"/>
      <c r="G33" s="18"/>
      <c r="H33" s="26"/>
      <c r="I33" s="26"/>
      <c r="J33" s="43"/>
      <c r="K33" s="43"/>
      <c r="L33" s="19"/>
      <c r="M33" s="17"/>
      <c r="N33" s="19"/>
      <c r="O33" s="17"/>
      <c r="P33" s="23"/>
    </row>
    <row r="34" spans="1:19" ht="19.5" thickBot="1">
      <c r="A34" s="65"/>
      <c r="B34" s="12" t="s">
        <v>7</v>
      </c>
      <c r="C34" s="27"/>
      <c r="D34" s="5"/>
      <c r="E34" s="43"/>
      <c r="F34" s="28"/>
      <c r="G34" s="18"/>
      <c r="H34" s="19"/>
      <c r="I34" s="26"/>
      <c r="J34" s="43"/>
      <c r="K34" s="43"/>
      <c r="L34" s="19"/>
      <c r="M34" s="17"/>
      <c r="N34" s="19"/>
      <c r="O34" s="17"/>
      <c r="P34" s="17"/>
      <c r="S34" s="101"/>
    </row>
    <row r="35" spans="1:22" s="41" customFormat="1" ht="76.5" thickBot="1">
      <c r="A35" s="66"/>
      <c r="B35" s="37" t="s">
        <v>22</v>
      </c>
      <c r="C35" s="38" t="s">
        <v>169</v>
      </c>
      <c r="D35" s="39" t="s">
        <v>12</v>
      </c>
      <c r="E35" s="47">
        <v>15</v>
      </c>
      <c r="F35" s="40"/>
      <c r="G35" s="45" t="s">
        <v>15</v>
      </c>
      <c r="H35" s="50">
        <v>1</v>
      </c>
      <c r="I35" s="50">
        <v>1</v>
      </c>
      <c r="J35" s="47">
        <v>0.4</v>
      </c>
      <c r="K35" s="47">
        <v>0.004</v>
      </c>
      <c r="L35" s="50">
        <v>1</v>
      </c>
      <c r="M35" s="48">
        <f>H35*I35*L35</f>
        <v>1</v>
      </c>
      <c r="N35" s="50">
        <v>1</v>
      </c>
      <c r="O35" s="49">
        <f>M35*K35</f>
        <v>0.004</v>
      </c>
      <c r="P35" s="49">
        <f>N35*O35</f>
        <v>0.004</v>
      </c>
      <c r="Q35" s="2"/>
      <c r="R35" s="6"/>
      <c r="S35" s="13"/>
      <c r="T35" s="13"/>
      <c r="U35" s="13"/>
      <c r="V35" s="13"/>
    </row>
    <row r="36" spans="1:22" s="41" customFormat="1" ht="27" thickBot="1">
      <c r="A36" s="66"/>
      <c r="B36" s="37" t="s">
        <v>22</v>
      </c>
      <c r="C36" s="38" t="s">
        <v>18</v>
      </c>
      <c r="D36" s="39" t="s">
        <v>12</v>
      </c>
      <c r="E36" s="47">
        <v>10</v>
      </c>
      <c r="F36" s="40"/>
      <c r="G36" s="45" t="s">
        <v>15</v>
      </c>
      <c r="H36" s="50">
        <v>1</v>
      </c>
      <c r="I36" s="50">
        <v>1</v>
      </c>
      <c r="J36" s="47">
        <v>0.3</v>
      </c>
      <c r="K36" s="47">
        <v>0.003</v>
      </c>
      <c r="L36" s="50">
        <v>1</v>
      </c>
      <c r="M36" s="48">
        <f>H36*I36*L36</f>
        <v>1</v>
      </c>
      <c r="N36" s="50">
        <v>1</v>
      </c>
      <c r="O36" s="49">
        <f>M36*K36</f>
        <v>0.003</v>
      </c>
      <c r="P36" s="49">
        <f>N36*O36</f>
        <v>0.003</v>
      </c>
      <c r="Q36" s="2"/>
      <c r="R36" s="6"/>
      <c r="S36" s="13"/>
      <c r="T36" s="13"/>
      <c r="U36" s="13"/>
      <c r="V36" s="13"/>
    </row>
    <row r="37" spans="1:22" s="41" customFormat="1" ht="31.5" thickBot="1">
      <c r="A37" s="66"/>
      <c r="B37" s="37" t="s">
        <v>22</v>
      </c>
      <c r="C37" s="38" t="s">
        <v>81</v>
      </c>
      <c r="D37" s="39" t="s">
        <v>12</v>
      </c>
      <c r="E37" s="47">
        <v>10</v>
      </c>
      <c r="F37" s="40"/>
      <c r="G37" s="45" t="s">
        <v>15</v>
      </c>
      <c r="H37" s="50">
        <v>1</v>
      </c>
      <c r="I37" s="50">
        <v>1</v>
      </c>
      <c r="J37" s="47">
        <v>0.3</v>
      </c>
      <c r="K37" s="47">
        <v>0.003</v>
      </c>
      <c r="L37" s="50">
        <v>1</v>
      </c>
      <c r="M37" s="48">
        <f>H37*I37*L37</f>
        <v>1</v>
      </c>
      <c r="N37" s="50">
        <v>1</v>
      </c>
      <c r="O37" s="49">
        <f>M37*K37</f>
        <v>0.003</v>
      </c>
      <c r="P37" s="49">
        <f>N37*O37</f>
        <v>0.003</v>
      </c>
      <c r="Q37" s="2"/>
      <c r="R37" s="6"/>
      <c r="S37" s="13"/>
      <c r="T37" s="13"/>
      <c r="U37" s="13"/>
      <c r="V37" s="13"/>
    </row>
    <row r="38" spans="1:16" ht="18.75">
      <c r="A38" s="65"/>
      <c r="C38" s="27"/>
      <c r="D38" s="5"/>
      <c r="E38" s="43"/>
      <c r="F38" s="16"/>
      <c r="G38" s="18"/>
      <c r="H38" s="26"/>
      <c r="I38" s="26"/>
      <c r="J38" s="43"/>
      <c r="K38" s="43"/>
      <c r="L38" s="19"/>
      <c r="M38" s="17"/>
      <c r="N38" s="19"/>
      <c r="O38" s="17"/>
      <c r="P38" s="23"/>
    </row>
    <row r="39" spans="1:19" ht="18.75">
      <c r="A39" s="65"/>
      <c r="B39" s="11" t="s">
        <v>17</v>
      </c>
      <c r="C39" s="27"/>
      <c r="D39" s="5"/>
      <c r="E39" s="43"/>
      <c r="F39" s="28"/>
      <c r="G39" s="18"/>
      <c r="H39" s="19"/>
      <c r="I39" s="26"/>
      <c r="J39" s="43"/>
      <c r="K39" s="43"/>
      <c r="L39" s="19"/>
      <c r="M39" s="17"/>
      <c r="N39" s="19"/>
      <c r="O39" s="17"/>
      <c r="P39" s="17"/>
      <c r="S39" s="101"/>
    </row>
    <row r="40" spans="1:19" ht="19.5" thickBot="1">
      <c r="A40" s="65"/>
      <c r="C40" s="27"/>
      <c r="D40" s="5"/>
      <c r="E40" s="43"/>
      <c r="F40" s="28"/>
      <c r="G40" s="18"/>
      <c r="H40" s="19"/>
      <c r="I40" s="26"/>
      <c r="J40" s="43"/>
      <c r="K40" s="43"/>
      <c r="L40" s="19"/>
      <c r="M40" s="17"/>
      <c r="N40" s="19"/>
      <c r="O40" s="17"/>
      <c r="P40" s="17"/>
      <c r="S40" s="101"/>
    </row>
    <row r="41" spans="2:19" ht="76.5" thickBot="1">
      <c r="B41" s="37" t="s">
        <v>22</v>
      </c>
      <c r="C41" s="38" t="s">
        <v>170</v>
      </c>
      <c r="D41" s="39" t="s">
        <v>79</v>
      </c>
      <c r="E41" s="47">
        <v>10</v>
      </c>
      <c r="F41" s="40"/>
      <c r="G41" s="45" t="s">
        <v>15</v>
      </c>
      <c r="H41" s="50">
        <v>1</v>
      </c>
      <c r="I41" s="50">
        <v>1</v>
      </c>
      <c r="J41" s="47">
        <v>3</v>
      </c>
      <c r="K41" s="47">
        <v>0.03</v>
      </c>
      <c r="L41" s="50">
        <v>1</v>
      </c>
      <c r="M41" s="48">
        <f>H41*I41*L41</f>
        <v>1</v>
      </c>
      <c r="N41" s="50">
        <v>1</v>
      </c>
      <c r="O41" s="49">
        <f>M41*K41</f>
        <v>0.03</v>
      </c>
      <c r="P41" s="49">
        <f>N41*O41</f>
        <v>0.03</v>
      </c>
      <c r="S41" s="101"/>
    </row>
    <row r="42" spans="2:19" ht="93.75" customHeight="1" thickBot="1">
      <c r="B42" s="37" t="s">
        <v>22</v>
      </c>
      <c r="C42" s="38" t="s">
        <v>171</v>
      </c>
      <c r="D42" s="39" t="s">
        <v>79</v>
      </c>
      <c r="E42" s="47">
        <v>10</v>
      </c>
      <c r="F42" s="40"/>
      <c r="G42" s="45" t="s">
        <v>15</v>
      </c>
      <c r="H42" s="50">
        <v>1</v>
      </c>
      <c r="I42" s="50">
        <v>1</v>
      </c>
      <c r="J42" s="47">
        <v>7</v>
      </c>
      <c r="K42" s="47">
        <v>0.07</v>
      </c>
      <c r="L42" s="50">
        <v>1</v>
      </c>
      <c r="M42" s="48">
        <f>H42*I42*L42</f>
        <v>1</v>
      </c>
      <c r="N42" s="50">
        <v>1</v>
      </c>
      <c r="O42" s="49">
        <f>M42*K42</f>
        <v>0.07</v>
      </c>
      <c r="P42" s="49">
        <f>N42*O42</f>
        <v>0.07</v>
      </c>
      <c r="S42" s="101"/>
    </row>
    <row r="43" spans="1:16" ht="18.75">
      <c r="A43" s="65"/>
      <c r="B43" s="13"/>
      <c r="C43" s="14"/>
      <c r="D43" s="22"/>
      <c r="E43" s="43"/>
      <c r="F43" s="16"/>
      <c r="G43" s="18"/>
      <c r="H43" s="16"/>
      <c r="I43" s="16"/>
      <c r="J43" s="43"/>
      <c r="K43" s="43"/>
      <c r="L43" s="19"/>
      <c r="M43" s="17"/>
      <c r="N43" s="19"/>
      <c r="O43" s="17"/>
      <c r="P43" s="23"/>
    </row>
    <row r="44" spans="1:19" ht="18.75">
      <c r="A44" s="65"/>
      <c r="B44" s="11" t="s">
        <v>24</v>
      </c>
      <c r="C44" s="27"/>
      <c r="D44" s="5"/>
      <c r="E44" s="43"/>
      <c r="F44" s="28"/>
      <c r="G44" s="24"/>
      <c r="H44" s="23"/>
      <c r="I44" s="23"/>
      <c r="J44" s="44"/>
      <c r="K44" s="44"/>
      <c r="L44" s="25"/>
      <c r="M44" s="23"/>
      <c r="N44" s="25"/>
      <c r="O44" s="23"/>
      <c r="P44" s="23"/>
      <c r="S44" s="101"/>
    </row>
    <row r="45" spans="1:19" ht="18.75">
      <c r="A45" s="65"/>
      <c r="C45" s="27"/>
      <c r="D45" s="5"/>
      <c r="E45" s="43"/>
      <c r="F45" s="28"/>
      <c r="G45" s="18"/>
      <c r="H45" s="17"/>
      <c r="I45" s="16"/>
      <c r="J45" s="43"/>
      <c r="K45" s="43"/>
      <c r="L45" s="19"/>
      <c r="M45" s="17"/>
      <c r="N45" s="19"/>
      <c r="O45" s="17"/>
      <c r="P45" s="17"/>
      <c r="S45" s="101"/>
    </row>
    <row r="46" spans="1:16" ht="19.5" thickBot="1">
      <c r="A46" s="65"/>
      <c r="B46" s="12" t="s">
        <v>19</v>
      </c>
      <c r="C46" s="4"/>
      <c r="D46" s="5"/>
      <c r="E46" s="43"/>
      <c r="F46" s="28"/>
      <c r="G46" s="24"/>
      <c r="H46" s="23"/>
      <c r="I46" s="23"/>
      <c r="J46" s="44"/>
      <c r="K46" s="44"/>
      <c r="L46" s="25"/>
      <c r="M46" s="23"/>
      <c r="N46" s="25"/>
      <c r="O46" s="23"/>
      <c r="P46" s="23"/>
    </row>
    <row r="47" spans="2:16" ht="31.5" thickBot="1">
      <c r="B47" s="37" t="s">
        <v>22</v>
      </c>
      <c r="C47" s="38" t="s">
        <v>172</v>
      </c>
      <c r="D47" s="39" t="s">
        <v>9</v>
      </c>
      <c r="E47" s="47">
        <v>60</v>
      </c>
      <c r="F47" s="40" t="s">
        <v>10</v>
      </c>
      <c r="G47" s="45" t="s">
        <v>6</v>
      </c>
      <c r="H47" s="50">
        <v>100</v>
      </c>
      <c r="I47" s="47">
        <v>0.1</v>
      </c>
      <c r="J47" s="47">
        <v>0.5</v>
      </c>
      <c r="K47" s="47">
        <v>0.005</v>
      </c>
      <c r="L47" s="50">
        <v>1</v>
      </c>
      <c r="M47" s="48">
        <f aca="true" t="shared" si="0" ref="M47:M52">H47*I47*L47</f>
        <v>10</v>
      </c>
      <c r="N47" s="50">
        <v>1</v>
      </c>
      <c r="O47" s="49">
        <f aca="true" t="shared" si="1" ref="O47:O52">M47*K47</f>
        <v>0.05</v>
      </c>
      <c r="P47" s="49">
        <f aca="true" t="shared" si="2" ref="P47:P52">N47*O47</f>
        <v>0.05</v>
      </c>
    </row>
    <row r="48" spans="2:16" ht="31.5" thickBot="1">
      <c r="B48" s="37" t="s">
        <v>22</v>
      </c>
      <c r="C48" s="38" t="s">
        <v>172</v>
      </c>
      <c r="D48" s="39" t="s">
        <v>9</v>
      </c>
      <c r="E48" s="47">
        <v>120</v>
      </c>
      <c r="F48" s="40" t="s">
        <v>10</v>
      </c>
      <c r="G48" s="45" t="s">
        <v>6</v>
      </c>
      <c r="H48" s="50">
        <v>100</v>
      </c>
      <c r="I48" s="47">
        <v>0.1</v>
      </c>
      <c r="J48" s="47">
        <v>0.25</v>
      </c>
      <c r="K48" s="47">
        <v>0.0025</v>
      </c>
      <c r="L48" s="50">
        <v>1</v>
      </c>
      <c r="M48" s="48">
        <f t="shared" si="0"/>
        <v>10</v>
      </c>
      <c r="N48" s="50">
        <v>1</v>
      </c>
      <c r="O48" s="49">
        <f t="shared" si="1"/>
        <v>0.025</v>
      </c>
      <c r="P48" s="49">
        <f t="shared" si="2"/>
        <v>0.025</v>
      </c>
    </row>
    <row r="49" spans="2:17" ht="36.75" thickBot="1">
      <c r="B49" s="37" t="s">
        <v>22</v>
      </c>
      <c r="C49" s="38" t="s">
        <v>172</v>
      </c>
      <c r="D49" s="39" t="s">
        <v>44</v>
      </c>
      <c r="E49" s="47">
        <v>60</v>
      </c>
      <c r="F49" s="40" t="s">
        <v>10</v>
      </c>
      <c r="G49" s="45" t="s">
        <v>6</v>
      </c>
      <c r="H49" s="50">
        <v>100</v>
      </c>
      <c r="I49" s="47">
        <v>0.3</v>
      </c>
      <c r="J49" s="47">
        <v>1</v>
      </c>
      <c r="K49" s="47">
        <v>0.01</v>
      </c>
      <c r="L49" s="50">
        <v>1</v>
      </c>
      <c r="M49" s="48">
        <f t="shared" si="0"/>
        <v>30</v>
      </c>
      <c r="N49" s="50">
        <v>1</v>
      </c>
      <c r="O49" s="49">
        <f t="shared" si="1"/>
        <v>0.3</v>
      </c>
      <c r="P49" s="49">
        <f t="shared" si="2"/>
        <v>0.3</v>
      </c>
      <c r="Q49" s="102"/>
    </row>
    <row r="50" spans="2:17" ht="36.75" thickBot="1">
      <c r="B50" s="37" t="s">
        <v>22</v>
      </c>
      <c r="C50" s="38" t="s">
        <v>172</v>
      </c>
      <c r="D50" s="39" t="s">
        <v>44</v>
      </c>
      <c r="E50" s="47">
        <v>120</v>
      </c>
      <c r="F50" s="40" t="s">
        <v>10</v>
      </c>
      <c r="G50" s="45" t="s">
        <v>6</v>
      </c>
      <c r="H50" s="50">
        <v>100</v>
      </c>
      <c r="I50" s="47">
        <v>0.3</v>
      </c>
      <c r="J50" s="47">
        <v>0.5</v>
      </c>
      <c r="K50" s="47">
        <v>0.005</v>
      </c>
      <c r="L50" s="50">
        <v>1</v>
      </c>
      <c r="M50" s="48">
        <f>H50*I50*L50</f>
        <v>30</v>
      </c>
      <c r="N50" s="50">
        <v>1</v>
      </c>
      <c r="O50" s="49">
        <f>M50*K50</f>
        <v>0.15</v>
      </c>
      <c r="P50" s="49">
        <f>N50*O50</f>
        <v>0.15</v>
      </c>
      <c r="Q50" s="102"/>
    </row>
    <row r="51" spans="2:16" ht="48.75" thickBot="1">
      <c r="B51" s="37" t="s">
        <v>22</v>
      </c>
      <c r="C51" s="38" t="s">
        <v>172</v>
      </c>
      <c r="D51" s="39" t="s">
        <v>45</v>
      </c>
      <c r="E51" s="47">
        <v>60</v>
      </c>
      <c r="F51" s="40" t="s">
        <v>10</v>
      </c>
      <c r="G51" s="45" t="s">
        <v>6</v>
      </c>
      <c r="H51" s="50">
        <v>100</v>
      </c>
      <c r="I51" s="47">
        <v>0.15</v>
      </c>
      <c r="J51" s="47">
        <v>1</v>
      </c>
      <c r="K51" s="47">
        <v>0.01</v>
      </c>
      <c r="L51" s="50">
        <v>1</v>
      </c>
      <c r="M51" s="48">
        <f t="shared" si="0"/>
        <v>15</v>
      </c>
      <c r="N51" s="50">
        <v>1</v>
      </c>
      <c r="O51" s="49">
        <f t="shared" si="1"/>
        <v>0.15</v>
      </c>
      <c r="P51" s="49">
        <f t="shared" si="2"/>
        <v>0.15</v>
      </c>
    </row>
    <row r="52" spans="2:16" ht="48.75" thickBot="1">
      <c r="B52" s="37" t="s">
        <v>22</v>
      </c>
      <c r="C52" s="38" t="s">
        <v>172</v>
      </c>
      <c r="D52" s="39" t="s">
        <v>45</v>
      </c>
      <c r="E52" s="47">
        <v>120</v>
      </c>
      <c r="F52" s="40" t="s">
        <v>10</v>
      </c>
      <c r="G52" s="45" t="s">
        <v>6</v>
      </c>
      <c r="H52" s="50">
        <v>100</v>
      </c>
      <c r="I52" s="47">
        <v>0.15</v>
      </c>
      <c r="J52" s="47">
        <v>0.5</v>
      </c>
      <c r="K52" s="47">
        <v>0.005</v>
      </c>
      <c r="L52" s="50">
        <v>1</v>
      </c>
      <c r="M52" s="48">
        <f t="shared" si="0"/>
        <v>15</v>
      </c>
      <c r="N52" s="50">
        <v>1</v>
      </c>
      <c r="O52" s="49">
        <f t="shared" si="1"/>
        <v>0.075</v>
      </c>
      <c r="P52" s="49">
        <f t="shared" si="2"/>
        <v>0.075</v>
      </c>
    </row>
    <row r="53" spans="3:16" ht="19.5" thickBot="1">
      <c r="C53" s="1"/>
      <c r="E53" s="44"/>
      <c r="F53" s="23"/>
      <c r="G53" s="24"/>
      <c r="H53" s="25"/>
      <c r="I53" s="23"/>
      <c r="J53" s="44"/>
      <c r="K53" s="44"/>
      <c r="L53" s="25"/>
      <c r="M53" s="23"/>
      <c r="N53" s="25"/>
      <c r="O53" s="23"/>
      <c r="P53" s="23"/>
    </row>
    <row r="54" spans="2:16" ht="27" thickBot="1">
      <c r="B54" s="37" t="s">
        <v>22</v>
      </c>
      <c r="C54" s="38" t="s">
        <v>126</v>
      </c>
      <c r="D54" s="39" t="s">
        <v>9</v>
      </c>
      <c r="E54" s="47">
        <v>60</v>
      </c>
      <c r="F54" s="40" t="s">
        <v>10</v>
      </c>
      <c r="G54" s="45" t="s">
        <v>6</v>
      </c>
      <c r="H54" s="50">
        <v>100</v>
      </c>
      <c r="I54" s="47">
        <v>0.1</v>
      </c>
      <c r="J54" s="47">
        <v>8</v>
      </c>
      <c r="K54" s="47">
        <v>0.08</v>
      </c>
      <c r="L54" s="50">
        <v>1</v>
      </c>
      <c r="M54" s="48">
        <f>H54*I54*L54</f>
        <v>10</v>
      </c>
      <c r="N54" s="50">
        <v>1</v>
      </c>
      <c r="O54" s="49">
        <f>M54*K54</f>
        <v>0.8</v>
      </c>
      <c r="P54" s="49">
        <f>N54*O54</f>
        <v>0.8</v>
      </c>
    </row>
    <row r="55" spans="2:16" ht="27" thickBot="1">
      <c r="B55" s="37" t="s">
        <v>22</v>
      </c>
      <c r="C55" s="38" t="s">
        <v>127</v>
      </c>
      <c r="D55" s="39" t="s">
        <v>9</v>
      </c>
      <c r="E55" s="47">
        <v>120</v>
      </c>
      <c r="F55" s="40" t="s">
        <v>10</v>
      </c>
      <c r="G55" s="45" t="s">
        <v>6</v>
      </c>
      <c r="H55" s="50">
        <v>100</v>
      </c>
      <c r="I55" s="47">
        <v>0.1</v>
      </c>
      <c r="J55" s="47">
        <v>7</v>
      </c>
      <c r="K55" s="47">
        <v>0.07</v>
      </c>
      <c r="L55" s="50">
        <v>1</v>
      </c>
      <c r="M55" s="48">
        <f>H55*I55*L55</f>
        <v>10</v>
      </c>
      <c r="N55" s="50">
        <v>1</v>
      </c>
      <c r="O55" s="49">
        <f>M55*K55</f>
        <v>0.7000000000000001</v>
      </c>
      <c r="P55" s="49">
        <f>N55*O55</f>
        <v>0.7000000000000001</v>
      </c>
    </row>
    <row r="56" spans="2:16" ht="36.75" thickBot="1">
      <c r="B56" s="37" t="s">
        <v>22</v>
      </c>
      <c r="C56" s="38" t="s">
        <v>126</v>
      </c>
      <c r="D56" s="39" t="s">
        <v>44</v>
      </c>
      <c r="E56" s="47">
        <v>120</v>
      </c>
      <c r="F56" s="40" t="s">
        <v>10</v>
      </c>
      <c r="G56" s="45" t="s">
        <v>6</v>
      </c>
      <c r="H56" s="50">
        <v>100</v>
      </c>
      <c r="I56" s="47">
        <v>0.3</v>
      </c>
      <c r="J56" s="47">
        <v>10</v>
      </c>
      <c r="K56" s="47">
        <v>0.1</v>
      </c>
      <c r="L56" s="50">
        <v>1</v>
      </c>
      <c r="M56" s="48">
        <f>H56*I56*L56</f>
        <v>30</v>
      </c>
      <c r="N56" s="50">
        <v>1</v>
      </c>
      <c r="O56" s="49">
        <f>M56*K56</f>
        <v>3</v>
      </c>
      <c r="P56" s="49">
        <f>N56*O56</f>
        <v>3</v>
      </c>
    </row>
    <row r="57" spans="2:16" ht="48.75" thickBot="1">
      <c r="B57" s="37" t="s">
        <v>22</v>
      </c>
      <c r="C57" s="38" t="s">
        <v>127</v>
      </c>
      <c r="D57" s="39" t="s">
        <v>45</v>
      </c>
      <c r="E57" s="47">
        <v>120</v>
      </c>
      <c r="F57" s="40" t="s">
        <v>10</v>
      </c>
      <c r="G57" s="45" t="s">
        <v>6</v>
      </c>
      <c r="H57" s="50">
        <v>100</v>
      </c>
      <c r="I57" s="47">
        <v>0.15</v>
      </c>
      <c r="J57" s="47">
        <v>10</v>
      </c>
      <c r="K57" s="47">
        <v>0.1</v>
      </c>
      <c r="L57" s="50">
        <v>1</v>
      </c>
      <c r="M57" s="48">
        <f>H57*I57*L57</f>
        <v>15</v>
      </c>
      <c r="N57" s="50">
        <v>1</v>
      </c>
      <c r="O57" s="49">
        <f>M57*K57</f>
        <v>1.5</v>
      </c>
      <c r="P57" s="49">
        <f>N57*O57</f>
        <v>1.5</v>
      </c>
    </row>
    <row r="58" spans="1:16" s="6" customFormat="1" ht="19.5" thickBot="1">
      <c r="A58" s="65"/>
      <c r="B58" s="13"/>
      <c r="C58" s="14"/>
      <c r="D58" s="15"/>
      <c r="E58" s="43"/>
      <c r="F58" s="29"/>
      <c r="G58" s="18"/>
      <c r="H58" s="19"/>
      <c r="I58" s="16"/>
      <c r="J58" s="43"/>
      <c r="K58" s="43"/>
      <c r="L58" s="19"/>
      <c r="M58" s="17"/>
      <c r="N58" s="19"/>
      <c r="O58" s="17"/>
      <c r="P58" s="17"/>
    </row>
    <row r="59" spans="2:19" ht="27" thickBot="1">
      <c r="B59" s="37" t="s">
        <v>22</v>
      </c>
      <c r="C59" s="38" t="s">
        <v>124</v>
      </c>
      <c r="D59" s="39" t="s">
        <v>9</v>
      </c>
      <c r="E59" s="47">
        <v>30</v>
      </c>
      <c r="F59" s="40" t="s">
        <v>8</v>
      </c>
      <c r="G59" s="45" t="s">
        <v>6</v>
      </c>
      <c r="H59" s="50">
        <v>100</v>
      </c>
      <c r="I59" s="47">
        <v>0.1</v>
      </c>
      <c r="J59" s="47">
        <v>3</v>
      </c>
      <c r="K59" s="47">
        <v>0.03</v>
      </c>
      <c r="L59" s="50">
        <v>1</v>
      </c>
      <c r="M59" s="48">
        <f aca="true" t="shared" si="3" ref="M59:M64">H59*I59*L59</f>
        <v>10</v>
      </c>
      <c r="N59" s="50">
        <v>1</v>
      </c>
      <c r="O59" s="49">
        <f aca="true" t="shared" si="4" ref="O59:O64">M59*K59</f>
        <v>0.3</v>
      </c>
      <c r="P59" s="49">
        <f aca="true" t="shared" si="5" ref="P59:P64">N59*O59</f>
        <v>0.3</v>
      </c>
      <c r="S59" s="103"/>
    </row>
    <row r="60" spans="2:19" ht="27" thickBot="1">
      <c r="B60" s="37" t="s">
        <v>22</v>
      </c>
      <c r="C60" s="38" t="s">
        <v>124</v>
      </c>
      <c r="D60" s="39" t="s">
        <v>9</v>
      </c>
      <c r="E60" s="47">
        <v>60</v>
      </c>
      <c r="F60" s="40" t="s">
        <v>8</v>
      </c>
      <c r="G60" s="45" t="s">
        <v>6</v>
      </c>
      <c r="H60" s="50">
        <v>100</v>
      </c>
      <c r="I60" s="47">
        <v>0.1</v>
      </c>
      <c r="J60" s="47">
        <v>2</v>
      </c>
      <c r="K60" s="47">
        <v>0.02</v>
      </c>
      <c r="L60" s="50">
        <v>1</v>
      </c>
      <c r="M60" s="48">
        <f>H60*I60*L60</f>
        <v>10</v>
      </c>
      <c r="N60" s="50">
        <v>1</v>
      </c>
      <c r="O60" s="49">
        <f>M60*K60</f>
        <v>0.2</v>
      </c>
      <c r="P60" s="49">
        <f>N60*O60</f>
        <v>0.2</v>
      </c>
      <c r="S60" s="103"/>
    </row>
    <row r="61" spans="2:19" ht="36.75" thickBot="1">
      <c r="B61" s="37" t="s">
        <v>22</v>
      </c>
      <c r="C61" s="38" t="s">
        <v>125</v>
      </c>
      <c r="D61" s="39" t="s">
        <v>44</v>
      </c>
      <c r="E61" s="47">
        <v>30</v>
      </c>
      <c r="F61" s="40" t="s">
        <v>8</v>
      </c>
      <c r="G61" s="45" t="s">
        <v>6</v>
      </c>
      <c r="H61" s="50">
        <v>100</v>
      </c>
      <c r="I61" s="47">
        <v>0.3</v>
      </c>
      <c r="J61" s="47">
        <v>3</v>
      </c>
      <c r="K61" s="47">
        <v>0.03</v>
      </c>
      <c r="L61" s="50">
        <v>1</v>
      </c>
      <c r="M61" s="48">
        <f t="shared" si="3"/>
        <v>30</v>
      </c>
      <c r="N61" s="50">
        <v>1</v>
      </c>
      <c r="O61" s="49">
        <f t="shared" si="4"/>
        <v>0.8999999999999999</v>
      </c>
      <c r="P61" s="49">
        <f t="shared" si="5"/>
        <v>0.8999999999999999</v>
      </c>
      <c r="S61" s="103"/>
    </row>
    <row r="62" spans="2:19" ht="36.75" thickBot="1">
      <c r="B62" s="37" t="s">
        <v>22</v>
      </c>
      <c r="C62" s="38" t="s">
        <v>125</v>
      </c>
      <c r="D62" s="39" t="s">
        <v>44</v>
      </c>
      <c r="E62" s="47">
        <v>60</v>
      </c>
      <c r="F62" s="40" t="s">
        <v>8</v>
      </c>
      <c r="G62" s="45" t="s">
        <v>6</v>
      </c>
      <c r="H62" s="50">
        <v>100</v>
      </c>
      <c r="I62" s="47">
        <v>0.3</v>
      </c>
      <c r="J62" s="47">
        <v>2</v>
      </c>
      <c r="K62" s="47">
        <v>0.02</v>
      </c>
      <c r="L62" s="50">
        <v>1</v>
      </c>
      <c r="M62" s="48">
        <f>H62*I62*L62</f>
        <v>30</v>
      </c>
      <c r="N62" s="50">
        <v>1</v>
      </c>
      <c r="O62" s="49">
        <f>M62*K62</f>
        <v>0.6</v>
      </c>
      <c r="P62" s="49">
        <f>N62*O62</f>
        <v>0.6</v>
      </c>
      <c r="S62" s="103"/>
    </row>
    <row r="63" spans="2:19" ht="48.75" thickBot="1">
      <c r="B63" s="37" t="s">
        <v>22</v>
      </c>
      <c r="C63" s="38" t="s">
        <v>124</v>
      </c>
      <c r="D63" s="39" t="s">
        <v>45</v>
      </c>
      <c r="E63" s="47">
        <v>30</v>
      </c>
      <c r="F63" s="40" t="s">
        <v>8</v>
      </c>
      <c r="G63" s="45" t="s">
        <v>6</v>
      </c>
      <c r="H63" s="50">
        <v>100</v>
      </c>
      <c r="I63" s="47">
        <v>0.15</v>
      </c>
      <c r="J63" s="47">
        <v>3</v>
      </c>
      <c r="K63" s="47">
        <v>0.03</v>
      </c>
      <c r="L63" s="50">
        <v>1</v>
      </c>
      <c r="M63" s="48">
        <f t="shared" si="3"/>
        <v>15</v>
      </c>
      <c r="N63" s="50">
        <v>1</v>
      </c>
      <c r="O63" s="49">
        <f t="shared" si="4"/>
        <v>0.44999999999999996</v>
      </c>
      <c r="P63" s="49">
        <f t="shared" si="5"/>
        <v>0.44999999999999996</v>
      </c>
      <c r="S63" s="103"/>
    </row>
    <row r="64" spans="2:19" ht="48.75" thickBot="1">
      <c r="B64" s="37" t="s">
        <v>22</v>
      </c>
      <c r="C64" s="38" t="s">
        <v>124</v>
      </c>
      <c r="D64" s="39" t="s">
        <v>45</v>
      </c>
      <c r="E64" s="47">
        <v>60</v>
      </c>
      <c r="F64" s="40" t="s">
        <v>8</v>
      </c>
      <c r="G64" s="45" t="s">
        <v>6</v>
      </c>
      <c r="H64" s="50">
        <v>100</v>
      </c>
      <c r="I64" s="47">
        <v>0.15</v>
      </c>
      <c r="J64" s="47">
        <v>2</v>
      </c>
      <c r="K64" s="47">
        <v>0.02</v>
      </c>
      <c r="L64" s="50">
        <v>1</v>
      </c>
      <c r="M64" s="48">
        <f t="shared" si="3"/>
        <v>15</v>
      </c>
      <c r="N64" s="50">
        <v>1</v>
      </c>
      <c r="O64" s="49">
        <f t="shared" si="4"/>
        <v>0.3</v>
      </c>
      <c r="P64" s="49">
        <f t="shared" si="5"/>
        <v>0.3</v>
      </c>
      <c r="S64" s="103"/>
    </row>
    <row r="65" spans="1:16" ht="19.5" thickBot="1">
      <c r="A65" s="65"/>
      <c r="C65" s="30"/>
      <c r="D65" s="22"/>
      <c r="E65" s="43"/>
      <c r="F65" s="16"/>
      <c r="G65" s="18"/>
      <c r="H65" s="26"/>
      <c r="I65" s="16"/>
      <c r="J65" s="43"/>
      <c r="K65" s="43"/>
      <c r="L65" s="19"/>
      <c r="M65" s="17"/>
      <c r="N65" s="19"/>
      <c r="O65" s="17"/>
      <c r="P65" s="23"/>
    </row>
    <row r="66" spans="2:16" ht="27" thickBot="1">
      <c r="B66" s="37" t="s">
        <v>22</v>
      </c>
      <c r="C66" s="52" t="s">
        <v>47</v>
      </c>
      <c r="D66" s="39" t="s">
        <v>9</v>
      </c>
      <c r="E66" s="47">
        <v>60</v>
      </c>
      <c r="F66" s="40" t="s">
        <v>10</v>
      </c>
      <c r="G66" s="45" t="s">
        <v>6</v>
      </c>
      <c r="H66" s="50">
        <v>100</v>
      </c>
      <c r="I66" s="47">
        <v>0.1</v>
      </c>
      <c r="J66" s="47">
        <v>3</v>
      </c>
      <c r="K66" s="47">
        <v>0.03</v>
      </c>
      <c r="L66" s="50">
        <v>1</v>
      </c>
      <c r="M66" s="48">
        <f>H66*I66*L66</f>
        <v>10</v>
      </c>
      <c r="N66" s="50">
        <v>1</v>
      </c>
      <c r="O66" s="49">
        <f>M66*K66</f>
        <v>0.3</v>
      </c>
      <c r="P66" s="49">
        <f>N66*O66</f>
        <v>0.3</v>
      </c>
    </row>
    <row r="67" spans="2:16" ht="36.75" thickBot="1">
      <c r="B67" s="37" t="s">
        <v>22</v>
      </c>
      <c r="C67" s="52" t="s">
        <v>47</v>
      </c>
      <c r="D67" s="39" t="s">
        <v>44</v>
      </c>
      <c r="E67" s="47">
        <v>60</v>
      </c>
      <c r="F67" s="40" t="s">
        <v>10</v>
      </c>
      <c r="G67" s="45" t="s">
        <v>6</v>
      </c>
      <c r="H67" s="50">
        <v>100</v>
      </c>
      <c r="I67" s="47">
        <v>0.3</v>
      </c>
      <c r="J67" s="47">
        <v>3</v>
      </c>
      <c r="K67" s="47">
        <v>0.03</v>
      </c>
      <c r="L67" s="50">
        <v>1</v>
      </c>
      <c r="M67" s="48">
        <f>H67*I67*L67</f>
        <v>30</v>
      </c>
      <c r="N67" s="50">
        <v>1</v>
      </c>
      <c r="O67" s="49">
        <f>M67*K67</f>
        <v>0.8999999999999999</v>
      </c>
      <c r="P67" s="49">
        <f>N67*O67</f>
        <v>0.8999999999999999</v>
      </c>
    </row>
    <row r="68" spans="2:16" ht="48.75" thickBot="1">
      <c r="B68" s="37" t="s">
        <v>22</v>
      </c>
      <c r="C68" s="52" t="s">
        <v>47</v>
      </c>
      <c r="D68" s="39" t="s">
        <v>45</v>
      </c>
      <c r="E68" s="47">
        <v>60</v>
      </c>
      <c r="F68" s="40" t="s">
        <v>10</v>
      </c>
      <c r="G68" s="45" t="s">
        <v>6</v>
      </c>
      <c r="H68" s="50">
        <v>100</v>
      </c>
      <c r="I68" s="47">
        <v>0.15</v>
      </c>
      <c r="J68" s="47">
        <v>3</v>
      </c>
      <c r="K68" s="47">
        <v>0.03</v>
      </c>
      <c r="L68" s="50">
        <v>1</v>
      </c>
      <c r="M68" s="48">
        <f>H68*I68*L68</f>
        <v>15</v>
      </c>
      <c r="N68" s="50">
        <v>1</v>
      </c>
      <c r="O68" s="49">
        <f>M68*K68</f>
        <v>0.44999999999999996</v>
      </c>
      <c r="P68" s="49">
        <f>N68*O68</f>
        <v>0.44999999999999996</v>
      </c>
    </row>
    <row r="69" spans="1:16" ht="19.5" thickBot="1">
      <c r="A69" s="65"/>
      <c r="C69" s="1"/>
      <c r="E69" s="44"/>
      <c r="F69" s="23"/>
      <c r="G69" s="24"/>
      <c r="H69" s="25"/>
      <c r="I69" s="23"/>
      <c r="J69" s="44"/>
      <c r="K69" s="44"/>
      <c r="L69" s="25"/>
      <c r="M69" s="23"/>
      <c r="N69" s="25"/>
      <c r="O69" s="23"/>
      <c r="P69" s="23"/>
    </row>
    <row r="70" spans="2:16" ht="27" thickBot="1">
      <c r="B70" s="37" t="s">
        <v>22</v>
      </c>
      <c r="C70" s="38" t="s">
        <v>46</v>
      </c>
      <c r="D70" s="39" t="s">
        <v>9</v>
      </c>
      <c r="E70" s="47">
        <v>60</v>
      </c>
      <c r="F70" s="40" t="s">
        <v>10</v>
      </c>
      <c r="G70" s="45" t="s">
        <v>6</v>
      </c>
      <c r="H70" s="50">
        <v>100</v>
      </c>
      <c r="I70" s="47">
        <v>0.1</v>
      </c>
      <c r="J70" s="47">
        <v>8</v>
      </c>
      <c r="K70" s="47">
        <v>0.08</v>
      </c>
      <c r="L70" s="50">
        <v>1</v>
      </c>
      <c r="M70" s="48">
        <f>H70*I70*L70</f>
        <v>10</v>
      </c>
      <c r="N70" s="50">
        <v>1</v>
      </c>
      <c r="O70" s="49">
        <f>M70*K70</f>
        <v>0.8</v>
      </c>
      <c r="P70" s="49">
        <f>N70*O70</f>
        <v>0.8</v>
      </c>
    </row>
    <row r="71" spans="2:16" ht="27" thickBot="1">
      <c r="B71" s="37" t="s">
        <v>22</v>
      </c>
      <c r="C71" s="38" t="s">
        <v>46</v>
      </c>
      <c r="D71" s="39" t="s">
        <v>9</v>
      </c>
      <c r="E71" s="47">
        <v>120</v>
      </c>
      <c r="F71" s="40" t="s">
        <v>10</v>
      </c>
      <c r="G71" s="45" t="s">
        <v>6</v>
      </c>
      <c r="H71" s="50">
        <v>100</v>
      </c>
      <c r="I71" s="47">
        <v>0.1</v>
      </c>
      <c r="J71" s="47">
        <v>7</v>
      </c>
      <c r="K71" s="47">
        <v>0.07</v>
      </c>
      <c r="L71" s="50">
        <v>1</v>
      </c>
      <c r="M71" s="48">
        <f>H71*I71*L71</f>
        <v>10</v>
      </c>
      <c r="N71" s="50">
        <v>1</v>
      </c>
      <c r="O71" s="49">
        <f>M71*K71</f>
        <v>0.7000000000000001</v>
      </c>
      <c r="P71" s="49">
        <f>N71*O71</f>
        <v>0.7000000000000001</v>
      </c>
    </row>
    <row r="72" spans="2:16" ht="36.75" thickBot="1">
      <c r="B72" s="37" t="s">
        <v>22</v>
      </c>
      <c r="C72" s="38" t="s">
        <v>46</v>
      </c>
      <c r="D72" s="39" t="s">
        <v>44</v>
      </c>
      <c r="E72" s="47">
        <v>60</v>
      </c>
      <c r="F72" s="40" t="s">
        <v>10</v>
      </c>
      <c r="G72" s="45" t="s">
        <v>6</v>
      </c>
      <c r="H72" s="50">
        <v>100</v>
      </c>
      <c r="I72" s="47">
        <v>0.3</v>
      </c>
      <c r="J72" s="47">
        <v>10</v>
      </c>
      <c r="K72" s="47">
        <v>0.1</v>
      </c>
      <c r="L72" s="50">
        <v>1</v>
      </c>
      <c r="M72" s="48">
        <f>H72*I72*L72</f>
        <v>30</v>
      </c>
      <c r="N72" s="50">
        <v>1</v>
      </c>
      <c r="O72" s="49">
        <f>M72*K72</f>
        <v>3</v>
      </c>
      <c r="P72" s="49">
        <f>N72*O72</f>
        <v>3</v>
      </c>
    </row>
    <row r="73" spans="2:16" ht="48.75" thickBot="1">
      <c r="B73" s="37" t="s">
        <v>22</v>
      </c>
      <c r="C73" s="38" t="s">
        <v>46</v>
      </c>
      <c r="D73" s="39" t="s">
        <v>45</v>
      </c>
      <c r="E73" s="47">
        <v>60</v>
      </c>
      <c r="F73" s="40" t="s">
        <v>10</v>
      </c>
      <c r="G73" s="45" t="s">
        <v>6</v>
      </c>
      <c r="H73" s="50">
        <v>100</v>
      </c>
      <c r="I73" s="47">
        <v>0.15</v>
      </c>
      <c r="J73" s="47">
        <v>10</v>
      </c>
      <c r="K73" s="47">
        <v>0.1</v>
      </c>
      <c r="L73" s="50">
        <v>1</v>
      </c>
      <c r="M73" s="48">
        <f>H73*I73*L73</f>
        <v>15</v>
      </c>
      <c r="N73" s="50">
        <v>1</v>
      </c>
      <c r="O73" s="49">
        <f>M73*K73</f>
        <v>1.5</v>
      </c>
      <c r="P73" s="49">
        <f>N73*O73</f>
        <v>1.5</v>
      </c>
    </row>
    <row r="74" spans="1:16" ht="18.75">
      <c r="A74" s="65"/>
      <c r="C74" s="1"/>
      <c r="E74" s="44"/>
      <c r="F74" s="23"/>
      <c r="G74" s="24"/>
      <c r="H74" s="25"/>
      <c r="I74" s="23"/>
      <c r="J74" s="44"/>
      <c r="K74" s="44"/>
      <c r="L74" s="25"/>
      <c r="M74" s="23"/>
      <c r="N74" s="25"/>
      <c r="O74" s="23"/>
      <c r="P74" s="23"/>
    </row>
    <row r="75" spans="1:19" ht="19.5" thickBot="1">
      <c r="A75" s="65"/>
      <c r="B75" s="12" t="s">
        <v>186</v>
      </c>
      <c r="C75" s="4"/>
      <c r="D75" s="5"/>
      <c r="E75" s="43"/>
      <c r="F75" s="33"/>
      <c r="G75" s="34"/>
      <c r="H75" s="25"/>
      <c r="I75" s="23"/>
      <c r="J75" s="44"/>
      <c r="K75" s="44"/>
      <c r="L75" s="25"/>
      <c r="M75" s="23"/>
      <c r="N75" s="25"/>
      <c r="O75" s="23"/>
      <c r="P75" s="23"/>
      <c r="S75" s="103"/>
    </row>
    <row r="76" spans="2:19" ht="61.5" thickBot="1">
      <c r="B76" s="37" t="s">
        <v>22</v>
      </c>
      <c r="C76" s="38" t="s">
        <v>187</v>
      </c>
      <c r="D76" s="39" t="s">
        <v>9</v>
      </c>
      <c r="E76" s="47">
        <v>60</v>
      </c>
      <c r="F76" s="40"/>
      <c r="G76" s="45" t="s">
        <v>188</v>
      </c>
      <c r="H76" s="50">
        <v>1</v>
      </c>
      <c r="I76" s="47">
        <v>0.1</v>
      </c>
      <c r="J76" s="47">
        <v>3</v>
      </c>
      <c r="K76" s="47">
        <v>0.03</v>
      </c>
      <c r="L76" s="50">
        <v>1</v>
      </c>
      <c r="M76" s="48">
        <f>H76*I76*L76</f>
        <v>0.1</v>
      </c>
      <c r="N76" s="50">
        <v>1</v>
      </c>
      <c r="O76" s="49">
        <f>M76*K76</f>
        <v>0.003</v>
      </c>
      <c r="P76" s="49">
        <f>N76*O76</f>
        <v>0.003</v>
      </c>
      <c r="S76" s="101"/>
    </row>
    <row r="77" spans="2:16" ht="61.5" thickBot="1">
      <c r="B77" s="37" t="s">
        <v>22</v>
      </c>
      <c r="C77" s="38" t="s">
        <v>189</v>
      </c>
      <c r="D77" s="39" t="s">
        <v>2</v>
      </c>
      <c r="E77" s="47">
        <v>60</v>
      </c>
      <c r="F77" s="40"/>
      <c r="G77" s="45" t="s">
        <v>15</v>
      </c>
      <c r="H77" s="50">
        <v>1</v>
      </c>
      <c r="I77" s="50">
        <v>10</v>
      </c>
      <c r="J77" s="47">
        <v>2</v>
      </c>
      <c r="K77" s="47">
        <v>0.02</v>
      </c>
      <c r="L77" s="50">
        <v>1</v>
      </c>
      <c r="M77" s="48">
        <f>H77*I77*L77</f>
        <v>10</v>
      </c>
      <c r="N77" s="50">
        <v>1</v>
      </c>
      <c r="O77" s="49">
        <f>M77*K77</f>
        <v>0.2</v>
      </c>
      <c r="P77" s="49">
        <f>N77*O77</f>
        <v>0.2</v>
      </c>
    </row>
    <row r="78" spans="2:16" ht="61.5" thickBot="1">
      <c r="B78" s="37" t="s">
        <v>22</v>
      </c>
      <c r="C78" s="38" t="s">
        <v>189</v>
      </c>
      <c r="D78" s="39" t="s">
        <v>2</v>
      </c>
      <c r="E78" s="47">
        <v>30</v>
      </c>
      <c r="F78" s="40"/>
      <c r="G78" s="45" t="s">
        <v>15</v>
      </c>
      <c r="H78" s="50">
        <v>1</v>
      </c>
      <c r="I78" s="50">
        <v>10</v>
      </c>
      <c r="J78" s="47">
        <v>3</v>
      </c>
      <c r="K78" s="47">
        <v>0.03</v>
      </c>
      <c r="L78" s="50">
        <v>1</v>
      </c>
      <c r="M78" s="48">
        <f>H78*I78*L78</f>
        <v>10</v>
      </c>
      <c r="N78" s="50">
        <v>1</v>
      </c>
      <c r="O78" s="49">
        <f>M78*K78</f>
        <v>0.3</v>
      </c>
      <c r="P78" s="49">
        <f>N78*O78</f>
        <v>0.3</v>
      </c>
    </row>
    <row r="79" spans="1:16" ht="18.75">
      <c r="A79" s="65"/>
      <c r="E79" s="44"/>
      <c r="F79" s="23"/>
      <c r="G79" s="24"/>
      <c r="H79" s="23"/>
      <c r="I79" s="23"/>
      <c r="J79" s="44"/>
      <c r="K79" s="44"/>
      <c r="L79" s="25"/>
      <c r="M79" s="23"/>
      <c r="N79" s="25"/>
      <c r="O79" s="23"/>
      <c r="P79" s="23"/>
    </row>
    <row r="80" spans="1:16" ht="19.5" thickBot="1">
      <c r="A80" s="65"/>
      <c r="B80" s="12" t="s">
        <v>25</v>
      </c>
      <c r="C80" s="31"/>
      <c r="D80" s="5"/>
      <c r="E80" s="43"/>
      <c r="F80" s="28"/>
      <c r="G80" s="24"/>
      <c r="H80" s="23"/>
      <c r="I80" s="23"/>
      <c r="J80" s="44"/>
      <c r="K80" s="44"/>
      <c r="L80" s="25"/>
      <c r="M80" s="23"/>
      <c r="N80" s="25"/>
      <c r="O80" s="23"/>
      <c r="P80" s="23"/>
    </row>
    <row r="81" spans="2:16" ht="46.5" thickBot="1">
      <c r="B81" s="37" t="s">
        <v>22</v>
      </c>
      <c r="C81" s="38" t="s">
        <v>173</v>
      </c>
      <c r="D81" s="39" t="s">
        <v>9</v>
      </c>
      <c r="E81" s="47">
        <v>60</v>
      </c>
      <c r="F81" s="40" t="s">
        <v>10</v>
      </c>
      <c r="G81" s="45" t="s">
        <v>6</v>
      </c>
      <c r="H81" s="50">
        <v>100</v>
      </c>
      <c r="I81" s="47">
        <v>0.15</v>
      </c>
      <c r="J81" s="47">
        <v>0.5</v>
      </c>
      <c r="K81" s="47">
        <v>0.005</v>
      </c>
      <c r="L81" s="50">
        <v>1</v>
      </c>
      <c r="M81" s="48">
        <f>H81*I81*L81</f>
        <v>15</v>
      </c>
      <c r="N81" s="50">
        <v>1</v>
      </c>
      <c r="O81" s="49">
        <f>M81*K81</f>
        <v>0.075</v>
      </c>
      <c r="P81" s="49">
        <f>N81*O81</f>
        <v>0.075</v>
      </c>
    </row>
    <row r="82" spans="2:16" ht="46.5" thickBot="1">
      <c r="B82" s="37" t="s">
        <v>22</v>
      </c>
      <c r="C82" s="38" t="s">
        <v>173</v>
      </c>
      <c r="D82" s="39" t="s">
        <v>82</v>
      </c>
      <c r="E82" s="47">
        <v>60</v>
      </c>
      <c r="F82" s="40" t="s">
        <v>10</v>
      </c>
      <c r="G82" s="45" t="s">
        <v>6</v>
      </c>
      <c r="H82" s="50">
        <v>100</v>
      </c>
      <c r="I82" s="47">
        <v>0.3</v>
      </c>
      <c r="J82" s="47">
        <v>1</v>
      </c>
      <c r="K82" s="47">
        <v>0.01</v>
      </c>
      <c r="L82" s="50">
        <v>1</v>
      </c>
      <c r="M82" s="48">
        <f>H82*I82*L82</f>
        <v>30</v>
      </c>
      <c r="N82" s="50">
        <v>1</v>
      </c>
      <c r="O82" s="49">
        <f>M82*K82</f>
        <v>0.3</v>
      </c>
      <c r="P82" s="49">
        <f>N82*O82</f>
        <v>0.3</v>
      </c>
    </row>
    <row r="83" spans="2:16" ht="48.75" thickBot="1">
      <c r="B83" s="37" t="s">
        <v>22</v>
      </c>
      <c r="C83" s="38" t="s">
        <v>173</v>
      </c>
      <c r="D83" s="39" t="s">
        <v>45</v>
      </c>
      <c r="E83" s="47">
        <v>60</v>
      </c>
      <c r="F83" s="40" t="s">
        <v>10</v>
      </c>
      <c r="G83" s="45" t="s">
        <v>6</v>
      </c>
      <c r="H83" s="50">
        <v>100</v>
      </c>
      <c r="I83" s="47">
        <v>0.15</v>
      </c>
      <c r="J83" s="47">
        <v>1</v>
      </c>
      <c r="K83" s="47">
        <v>0.01</v>
      </c>
      <c r="L83" s="50">
        <v>1</v>
      </c>
      <c r="M83" s="48">
        <f>H83*I83*L83</f>
        <v>15</v>
      </c>
      <c r="N83" s="50">
        <v>1</v>
      </c>
      <c r="O83" s="49">
        <f>M83*K83</f>
        <v>0.15</v>
      </c>
      <c r="P83" s="49">
        <f>N83*O83</f>
        <v>0.15</v>
      </c>
    </row>
    <row r="84" spans="1:16" ht="19.5" thickBot="1">
      <c r="A84" s="65"/>
      <c r="E84" s="44"/>
      <c r="F84" s="23"/>
      <c r="G84" s="24"/>
      <c r="H84" s="25"/>
      <c r="I84" s="23"/>
      <c r="J84" s="44"/>
      <c r="K84" s="44"/>
      <c r="L84" s="25"/>
      <c r="M84" s="23"/>
      <c r="N84" s="25"/>
      <c r="O84" s="23"/>
      <c r="P84" s="23"/>
    </row>
    <row r="85" spans="2:16" ht="31.5" thickBot="1">
      <c r="B85" s="37" t="s">
        <v>22</v>
      </c>
      <c r="C85" s="38" t="s">
        <v>26</v>
      </c>
      <c r="D85" s="39" t="s">
        <v>9</v>
      </c>
      <c r="E85" s="47">
        <v>60</v>
      </c>
      <c r="F85" s="40" t="s">
        <v>10</v>
      </c>
      <c r="G85" s="45" t="s">
        <v>6</v>
      </c>
      <c r="H85" s="50">
        <v>100</v>
      </c>
      <c r="I85" s="47">
        <v>0.15</v>
      </c>
      <c r="J85" s="47">
        <v>8</v>
      </c>
      <c r="K85" s="47">
        <v>0.08</v>
      </c>
      <c r="L85" s="50">
        <v>1</v>
      </c>
      <c r="M85" s="48">
        <f>H85*I85*L85</f>
        <v>15</v>
      </c>
      <c r="N85" s="50">
        <v>1</v>
      </c>
      <c r="O85" s="49">
        <f aca="true" t="shared" si="6" ref="O85:O90">M85*K85</f>
        <v>1.2</v>
      </c>
      <c r="P85" s="49">
        <f aca="true" t="shared" si="7" ref="P85:P90">N85*O85</f>
        <v>1.2</v>
      </c>
    </row>
    <row r="86" spans="2:16" ht="48.75" thickBot="1">
      <c r="B86" s="37" t="s">
        <v>22</v>
      </c>
      <c r="C86" s="38" t="s">
        <v>26</v>
      </c>
      <c r="D86" s="39" t="s">
        <v>128</v>
      </c>
      <c r="E86" s="47" t="s">
        <v>158</v>
      </c>
      <c r="F86" s="40" t="s">
        <v>10</v>
      </c>
      <c r="G86" s="45" t="s">
        <v>6</v>
      </c>
      <c r="H86" s="50">
        <v>100</v>
      </c>
      <c r="I86" s="47">
        <v>0.15</v>
      </c>
      <c r="J86" s="47">
        <v>6</v>
      </c>
      <c r="K86" s="47">
        <v>0.06</v>
      </c>
      <c r="L86" s="50">
        <v>1</v>
      </c>
      <c r="M86" s="48">
        <f>H86*I86*L86*2</f>
        <v>30</v>
      </c>
      <c r="N86" s="50">
        <v>1</v>
      </c>
      <c r="O86" s="49">
        <f t="shared" si="6"/>
        <v>1.7999999999999998</v>
      </c>
      <c r="P86" s="49">
        <f t="shared" si="7"/>
        <v>1.7999999999999998</v>
      </c>
    </row>
    <row r="87" spans="2:16" ht="36.75" thickBot="1">
      <c r="B87" s="37" t="s">
        <v>22</v>
      </c>
      <c r="C87" s="38" t="s">
        <v>26</v>
      </c>
      <c r="D87" s="39" t="s">
        <v>44</v>
      </c>
      <c r="E87" s="47">
        <v>120</v>
      </c>
      <c r="F87" s="40" t="s">
        <v>10</v>
      </c>
      <c r="G87" s="45" t="s">
        <v>6</v>
      </c>
      <c r="H87" s="50">
        <v>100</v>
      </c>
      <c r="I87" s="47">
        <v>0.3</v>
      </c>
      <c r="J87" s="47">
        <v>10</v>
      </c>
      <c r="K87" s="47">
        <v>0.1</v>
      </c>
      <c r="L87" s="50">
        <v>1</v>
      </c>
      <c r="M87" s="48">
        <f>H87*I87*L87</f>
        <v>30</v>
      </c>
      <c r="N87" s="50">
        <v>1</v>
      </c>
      <c r="O87" s="49">
        <f t="shared" si="6"/>
        <v>3</v>
      </c>
      <c r="P87" s="49">
        <f t="shared" si="7"/>
        <v>3</v>
      </c>
    </row>
    <row r="88" spans="2:16" ht="72.75" thickBot="1">
      <c r="B88" s="37" t="s">
        <v>22</v>
      </c>
      <c r="C88" s="38" t="s">
        <v>26</v>
      </c>
      <c r="D88" s="39" t="s">
        <v>129</v>
      </c>
      <c r="E88" s="47" t="s">
        <v>158</v>
      </c>
      <c r="F88" s="40" t="s">
        <v>10</v>
      </c>
      <c r="G88" s="45" t="s">
        <v>6</v>
      </c>
      <c r="H88" s="50">
        <v>100</v>
      </c>
      <c r="I88" s="47">
        <v>0.3</v>
      </c>
      <c r="J88" s="47">
        <v>6</v>
      </c>
      <c r="K88" s="47">
        <v>0.06</v>
      </c>
      <c r="L88" s="50">
        <v>1</v>
      </c>
      <c r="M88" s="48">
        <f>H88*I88*L88*2</f>
        <v>60</v>
      </c>
      <c r="N88" s="50">
        <v>1</v>
      </c>
      <c r="O88" s="49">
        <f t="shared" si="6"/>
        <v>3.5999999999999996</v>
      </c>
      <c r="P88" s="49">
        <f>N88*O88</f>
        <v>3.5999999999999996</v>
      </c>
    </row>
    <row r="89" spans="2:16" ht="48.75" thickBot="1">
      <c r="B89" s="37" t="s">
        <v>22</v>
      </c>
      <c r="C89" s="38" t="s">
        <v>26</v>
      </c>
      <c r="D89" s="39" t="s">
        <v>45</v>
      </c>
      <c r="E89" s="47">
        <v>120</v>
      </c>
      <c r="F89" s="40" t="s">
        <v>10</v>
      </c>
      <c r="G89" s="45" t="s">
        <v>6</v>
      </c>
      <c r="H89" s="50">
        <v>100</v>
      </c>
      <c r="I89" s="47">
        <v>0.15</v>
      </c>
      <c r="J89" s="47">
        <v>10</v>
      </c>
      <c r="K89" s="47">
        <v>0.1</v>
      </c>
      <c r="L89" s="50">
        <v>1</v>
      </c>
      <c r="M89" s="48">
        <f>H89*I89*L89</f>
        <v>15</v>
      </c>
      <c r="N89" s="50">
        <v>1</v>
      </c>
      <c r="O89" s="49">
        <f t="shared" si="6"/>
        <v>1.5</v>
      </c>
      <c r="P89" s="49">
        <f t="shared" si="7"/>
        <v>1.5</v>
      </c>
    </row>
    <row r="90" spans="2:16" ht="84.75" thickBot="1">
      <c r="B90" s="37" t="s">
        <v>22</v>
      </c>
      <c r="C90" s="38" t="s">
        <v>26</v>
      </c>
      <c r="D90" s="39" t="s">
        <v>130</v>
      </c>
      <c r="E90" s="47" t="s">
        <v>158</v>
      </c>
      <c r="F90" s="40" t="s">
        <v>10</v>
      </c>
      <c r="G90" s="45" t="s">
        <v>6</v>
      </c>
      <c r="H90" s="50">
        <v>100</v>
      </c>
      <c r="I90" s="47">
        <v>0.15</v>
      </c>
      <c r="J90" s="47">
        <v>6</v>
      </c>
      <c r="K90" s="47">
        <v>0.06</v>
      </c>
      <c r="L90" s="50">
        <v>1</v>
      </c>
      <c r="M90" s="48">
        <f>H90*I90*L90*2</f>
        <v>30</v>
      </c>
      <c r="N90" s="50">
        <v>1</v>
      </c>
      <c r="O90" s="49">
        <f t="shared" si="6"/>
        <v>1.7999999999999998</v>
      </c>
      <c r="P90" s="49">
        <f t="shared" si="7"/>
        <v>1.7999999999999998</v>
      </c>
    </row>
    <row r="91" spans="1:16" ht="19.5" thickBot="1">
      <c r="A91" s="65"/>
      <c r="E91" s="44"/>
      <c r="F91" s="23"/>
      <c r="G91" s="24"/>
      <c r="H91" s="25"/>
      <c r="I91" s="23"/>
      <c r="J91" s="44"/>
      <c r="K91" s="44"/>
      <c r="L91" s="25"/>
      <c r="M91" s="23"/>
      <c r="N91" s="25"/>
      <c r="O91" s="23"/>
      <c r="P91" s="23"/>
    </row>
    <row r="92" spans="2:16" ht="31.5" thickBot="1">
      <c r="B92" s="37" t="s">
        <v>22</v>
      </c>
      <c r="C92" s="38" t="s">
        <v>27</v>
      </c>
      <c r="D92" s="39" t="s">
        <v>83</v>
      </c>
      <c r="E92" s="47">
        <v>30</v>
      </c>
      <c r="F92" s="40" t="s">
        <v>10</v>
      </c>
      <c r="G92" s="45" t="s">
        <v>6</v>
      </c>
      <c r="H92" s="50">
        <v>100</v>
      </c>
      <c r="I92" s="47">
        <v>0.15</v>
      </c>
      <c r="J92" s="47">
        <v>3</v>
      </c>
      <c r="K92" s="47">
        <v>0.03</v>
      </c>
      <c r="L92" s="50">
        <v>1</v>
      </c>
      <c r="M92" s="48">
        <f aca="true" t="shared" si="8" ref="M92:M97">H92*I92*L92</f>
        <v>15</v>
      </c>
      <c r="N92" s="50">
        <v>1</v>
      </c>
      <c r="O92" s="49">
        <f aca="true" t="shared" si="9" ref="O92:O97">M92*K92</f>
        <v>0.44999999999999996</v>
      </c>
      <c r="P92" s="49">
        <f aca="true" t="shared" si="10" ref="P92:P97">N92*O92</f>
        <v>0.44999999999999996</v>
      </c>
    </row>
    <row r="93" spans="2:16" ht="31.5" thickBot="1">
      <c r="B93" s="37" t="s">
        <v>22</v>
      </c>
      <c r="C93" s="38" t="s">
        <v>27</v>
      </c>
      <c r="D93" s="39" t="s">
        <v>83</v>
      </c>
      <c r="E93" s="47">
        <v>60</v>
      </c>
      <c r="F93" s="40" t="s">
        <v>10</v>
      </c>
      <c r="G93" s="45" t="s">
        <v>6</v>
      </c>
      <c r="H93" s="50">
        <v>100</v>
      </c>
      <c r="I93" s="47">
        <v>0.15</v>
      </c>
      <c r="J93" s="47">
        <v>2</v>
      </c>
      <c r="K93" s="47">
        <v>0.02</v>
      </c>
      <c r="L93" s="50">
        <v>1</v>
      </c>
      <c r="M93" s="48">
        <f t="shared" si="8"/>
        <v>15</v>
      </c>
      <c r="N93" s="50">
        <v>1</v>
      </c>
      <c r="O93" s="49">
        <f t="shared" si="9"/>
        <v>0.3</v>
      </c>
      <c r="P93" s="49">
        <f t="shared" si="10"/>
        <v>0.3</v>
      </c>
    </row>
    <row r="94" spans="2:16" ht="36.75" thickBot="1">
      <c r="B94" s="37" t="s">
        <v>22</v>
      </c>
      <c r="C94" s="38" t="s">
        <v>27</v>
      </c>
      <c r="D94" s="39" t="s">
        <v>44</v>
      </c>
      <c r="E94" s="47">
        <v>30</v>
      </c>
      <c r="F94" s="40" t="s">
        <v>10</v>
      </c>
      <c r="G94" s="45" t="s">
        <v>6</v>
      </c>
      <c r="H94" s="50">
        <v>100</v>
      </c>
      <c r="I94" s="47">
        <v>0.3</v>
      </c>
      <c r="J94" s="47">
        <v>3</v>
      </c>
      <c r="K94" s="47">
        <v>0.03</v>
      </c>
      <c r="L94" s="50">
        <v>1</v>
      </c>
      <c r="M94" s="48">
        <f t="shared" si="8"/>
        <v>30</v>
      </c>
      <c r="N94" s="50">
        <v>1</v>
      </c>
      <c r="O94" s="49">
        <f t="shared" si="9"/>
        <v>0.8999999999999999</v>
      </c>
      <c r="P94" s="49">
        <f t="shared" si="10"/>
        <v>0.8999999999999999</v>
      </c>
    </row>
    <row r="95" spans="2:16" ht="36.75" thickBot="1">
      <c r="B95" s="37" t="s">
        <v>22</v>
      </c>
      <c r="C95" s="38" t="s">
        <v>27</v>
      </c>
      <c r="D95" s="39" t="s">
        <v>44</v>
      </c>
      <c r="E95" s="47">
        <v>60</v>
      </c>
      <c r="F95" s="40" t="s">
        <v>10</v>
      </c>
      <c r="G95" s="45" t="s">
        <v>6</v>
      </c>
      <c r="H95" s="50">
        <v>100</v>
      </c>
      <c r="I95" s="47">
        <v>0.3</v>
      </c>
      <c r="J95" s="47">
        <v>2</v>
      </c>
      <c r="K95" s="47">
        <v>0.02</v>
      </c>
      <c r="L95" s="50">
        <v>1</v>
      </c>
      <c r="M95" s="48">
        <f t="shared" si="8"/>
        <v>30</v>
      </c>
      <c r="N95" s="50">
        <v>1</v>
      </c>
      <c r="O95" s="49">
        <f t="shared" si="9"/>
        <v>0.6</v>
      </c>
      <c r="P95" s="49">
        <f t="shared" si="10"/>
        <v>0.6</v>
      </c>
    </row>
    <row r="96" spans="2:16" ht="48.75" thickBot="1">
      <c r="B96" s="37" t="s">
        <v>22</v>
      </c>
      <c r="C96" s="38" t="s">
        <v>27</v>
      </c>
      <c r="D96" s="39" t="s">
        <v>84</v>
      </c>
      <c r="E96" s="47">
        <v>30</v>
      </c>
      <c r="F96" s="40" t="s">
        <v>10</v>
      </c>
      <c r="G96" s="45" t="s">
        <v>6</v>
      </c>
      <c r="H96" s="50">
        <v>100</v>
      </c>
      <c r="I96" s="47">
        <v>0.15</v>
      </c>
      <c r="J96" s="47">
        <v>3</v>
      </c>
      <c r="K96" s="47">
        <v>0.03</v>
      </c>
      <c r="L96" s="50">
        <v>1</v>
      </c>
      <c r="M96" s="48">
        <f t="shared" si="8"/>
        <v>15</v>
      </c>
      <c r="N96" s="50">
        <v>1</v>
      </c>
      <c r="O96" s="49">
        <f t="shared" si="9"/>
        <v>0.44999999999999996</v>
      </c>
      <c r="P96" s="49">
        <f t="shared" si="10"/>
        <v>0.44999999999999996</v>
      </c>
    </row>
    <row r="97" spans="2:16" ht="48.75" thickBot="1">
      <c r="B97" s="37" t="s">
        <v>22</v>
      </c>
      <c r="C97" s="38" t="s">
        <v>27</v>
      </c>
      <c r="D97" s="39" t="s">
        <v>84</v>
      </c>
      <c r="E97" s="47">
        <v>60</v>
      </c>
      <c r="F97" s="40" t="s">
        <v>10</v>
      </c>
      <c r="G97" s="45" t="s">
        <v>6</v>
      </c>
      <c r="H97" s="50">
        <v>100</v>
      </c>
      <c r="I97" s="47">
        <v>0.15</v>
      </c>
      <c r="J97" s="47">
        <v>2</v>
      </c>
      <c r="K97" s="47">
        <v>0.02</v>
      </c>
      <c r="L97" s="50">
        <v>1</v>
      </c>
      <c r="M97" s="48">
        <f t="shared" si="8"/>
        <v>15</v>
      </c>
      <c r="N97" s="50">
        <v>1</v>
      </c>
      <c r="O97" s="49">
        <f t="shared" si="9"/>
        <v>0.3</v>
      </c>
      <c r="P97" s="49">
        <f t="shared" si="10"/>
        <v>0.3</v>
      </c>
    </row>
    <row r="98" spans="1:16" ht="19.5" thickBot="1">
      <c r="A98" s="65"/>
      <c r="E98" s="44"/>
      <c r="F98" s="23"/>
      <c r="G98" s="24"/>
      <c r="H98" s="25"/>
      <c r="I98" s="23"/>
      <c r="J98" s="44"/>
      <c r="K98" s="44"/>
      <c r="L98" s="25"/>
      <c r="M98" s="23"/>
      <c r="N98" s="25"/>
      <c r="O98" s="23"/>
      <c r="P98" s="23"/>
    </row>
    <row r="99" spans="2:16" ht="31.5" thickBot="1">
      <c r="B99" s="37" t="s">
        <v>22</v>
      </c>
      <c r="C99" s="38" t="s">
        <v>28</v>
      </c>
      <c r="D99" s="39" t="s">
        <v>9</v>
      </c>
      <c r="E99" s="47">
        <v>90</v>
      </c>
      <c r="F99" s="40" t="s">
        <v>38</v>
      </c>
      <c r="G99" s="45" t="s">
        <v>5</v>
      </c>
      <c r="H99" s="50">
        <v>100</v>
      </c>
      <c r="I99" s="47">
        <v>0.15</v>
      </c>
      <c r="J99" s="47">
        <v>3</v>
      </c>
      <c r="K99" s="47">
        <v>0.03</v>
      </c>
      <c r="L99" s="50">
        <v>1</v>
      </c>
      <c r="M99" s="48">
        <f>H99*I99*L99</f>
        <v>15</v>
      </c>
      <c r="N99" s="50">
        <v>1</v>
      </c>
      <c r="O99" s="49">
        <f aca="true" t="shared" si="11" ref="O99:O104">M99*K99</f>
        <v>0.44999999999999996</v>
      </c>
      <c r="P99" s="49">
        <f aca="true" t="shared" si="12" ref="P99:P104">N99*O99</f>
        <v>0.44999999999999996</v>
      </c>
    </row>
    <row r="100" spans="2:16" ht="60.75" thickBot="1">
      <c r="B100" s="37" t="s">
        <v>22</v>
      </c>
      <c r="C100" s="38" t="s">
        <v>28</v>
      </c>
      <c r="D100" s="39" t="s">
        <v>152</v>
      </c>
      <c r="E100" s="47" t="s">
        <v>174</v>
      </c>
      <c r="F100" s="40" t="s">
        <v>38</v>
      </c>
      <c r="G100" s="45" t="s">
        <v>5</v>
      </c>
      <c r="H100" s="50">
        <v>100</v>
      </c>
      <c r="I100" s="47">
        <v>0.15</v>
      </c>
      <c r="J100" s="47">
        <v>3</v>
      </c>
      <c r="K100" s="47">
        <v>0.03</v>
      </c>
      <c r="L100" s="50">
        <v>1</v>
      </c>
      <c r="M100" s="48">
        <f>H100*I100*L100*2</f>
        <v>30</v>
      </c>
      <c r="N100" s="50">
        <v>1</v>
      </c>
      <c r="O100" s="49">
        <f t="shared" si="11"/>
        <v>0.8999999999999999</v>
      </c>
      <c r="P100" s="49">
        <f t="shared" si="12"/>
        <v>0.8999999999999999</v>
      </c>
    </row>
    <row r="101" spans="2:16" ht="36.75" thickBot="1">
      <c r="B101" s="37" t="s">
        <v>22</v>
      </c>
      <c r="C101" s="38" t="s">
        <v>28</v>
      </c>
      <c r="D101" s="39" t="s">
        <v>44</v>
      </c>
      <c r="E101" s="47">
        <v>90</v>
      </c>
      <c r="F101" s="40" t="s">
        <v>10</v>
      </c>
      <c r="G101" s="45" t="s">
        <v>6</v>
      </c>
      <c r="H101" s="50">
        <v>100</v>
      </c>
      <c r="I101" s="47">
        <v>0.3</v>
      </c>
      <c r="J101" s="47">
        <v>3</v>
      </c>
      <c r="K101" s="47">
        <v>0.03</v>
      </c>
      <c r="L101" s="50">
        <v>1</v>
      </c>
      <c r="M101" s="48">
        <f>H101*I101*L101</f>
        <v>30</v>
      </c>
      <c r="N101" s="50">
        <v>1</v>
      </c>
      <c r="O101" s="49">
        <f t="shared" si="11"/>
        <v>0.8999999999999999</v>
      </c>
      <c r="P101" s="49">
        <f t="shared" si="12"/>
        <v>0.8999999999999999</v>
      </c>
    </row>
    <row r="102" spans="2:16" ht="72.75" thickBot="1">
      <c r="B102" s="37" t="s">
        <v>22</v>
      </c>
      <c r="C102" s="38" t="s">
        <v>28</v>
      </c>
      <c r="D102" s="39" t="s">
        <v>153</v>
      </c>
      <c r="E102" s="47" t="s">
        <v>174</v>
      </c>
      <c r="F102" s="40" t="s">
        <v>10</v>
      </c>
      <c r="G102" s="45" t="s">
        <v>6</v>
      </c>
      <c r="H102" s="50">
        <v>100</v>
      </c>
      <c r="I102" s="47">
        <v>0.3</v>
      </c>
      <c r="J102" s="47">
        <v>3</v>
      </c>
      <c r="K102" s="47">
        <v>0.03</v>
      </c>
      <c r="L102" s="50">
        <v>1</v>
      </c>
      <c r="M102" s="48">
        <f>H102*I102*L102*2</f>
        <v>60</v>
      </c>
      <c r="N102" s="50">
        <v>1</v>
      </c>
      <c r="O102" s="49">
        <f t="shared" si="11"/>
        <v>1.7999999999999998</v>
      </c>
      <c r="P102" s="49">
        <f t="shared" si="12"/>
        <v>1.7999999999999998</v>
      </c>
    </row>
    <row r="103" spans="2:16" ht="48.75" thickBot="1">
      <c r="B103" s="37" t="s">
        <v>22</v>
      </c>
      <c r="C103" s="38" t="s">
        <v>28</v>
      </c>
      <c r="D103" s="39" t="s">
        <v>45</v>
      </c>
      <c r="E103" s="47">
        <v>90</v>
      </c>
      <c r="F103" s="40" t="s">
        <v>10</v>
      </c>
      <c r="G103" s="45" t="s">
        <v>6</v>
      </c>
      <c r="H103" s="50">
        <v>100</v>
      </c>
      <c r="I103" s="47">
        <v>0.15</v>
      </c>
      <c r="J103" s="47">
        <v>3</v>
      </c>
      <c r="K103" s="47">
        <v>0.03</v>
      </c>
      <c r="L103" s="50">
        <v>1</v>
      </c>
      <c r="M103" s="48">
        <f>H103*I103*L103</f>
        <v>15</v>
      </c>
      <c r="N103" s="50">
        <v>1</v>
      </c>
      <c r="O103" s="49">
        <f t="shared" si="11"/>
        <v>0.44999999999999996</v>
      </c>
      <c r="P103" s="49">
        <f t="shared" si="12"/>
        <v>0.44999999999999996</v>
      </c>
    </row>
    <row r="104" spans="2:16" ht="84.75" thickBot="1">
      <c r="B104" s="37" t="s">
        <v>22</v>
      </c>
      <c r="C104" s="38" t="s">
        <v>28</v>
      </c>
      <c r="D104" s="39" t="s">
        <v>154</v>
      </c>
      <c r="E104" s="47" t="s">
        <v>174</v>
      </c>
      <c r="F104" s="40" t="s">
        <v>10</v>
      </c>
      <c r="G104" s="45" t="s">
        <v>6</v>
      </c>
      <c r="H104" s="50">
        <v>100</v>
      </c>
      <c r="I104" s="47">
        <v>0.15</v>
      </c>
      <c r="J104" s="47">
        <v>3</v>
      </c>
      <c r="K104" s="47">
        <v>0.03</v>
      </c>
      <c r="L104" s="50">
        <v>1</v>
      </c>
      <c r="M104" s="48">
        <f>H104*I104*L104*2</f>
        <v>30</v>
      </c>
      <c r="N104" s="50">
        <v>1</v>
      </c>
      <c r="O104" s="49">
        <f t="shared" si="11"/>
        <v>0.8999999999999999</v>
      </c>
      <c r="P104" s="49">
        <f t="shared" si="12"/>
        <v>0.8999999999999999</v>
      </c>
    </row>
    <row r="105" spans="1:16" ht="19.5" thickBot="1">
      <c r="A105" s="65"/>
      <c r="C105" s="32"/>
      <c r="E105" s="44"/>
      <c r="F105" s="23"/>
      <c r="G105" s="24"/>
      <c r="H105" s="25"/>
      <c r="I105" s="23"/>
      <c r="J105" s="44"/>
      <c r="K105" s="44"/>
      <c r="L105" s="25"/>
      <c r="M105" s="23"/>
      <c r="N105" s="25"/>
      <c r="O105" s="23"/>
      <c r="P105" s="23"/>
    </row>
    <row r="106" spans="2:16" ht="31.5" thickBot="1">
      <c r="B106" s="37" t="s">
        <v>22</v>
      </c>
      <c r="C106" s="38" t="s">
        <v>29</v>
      </c>
      <c r="D106" s="39" t="s">
        <v>9</v>
      </c>
      <c r="E106" s="47">
        <v>60</v>
      </c>
      <c r="F106" s="40" t="s">
        <v>38</v>
      </c>
      <c r="G106" s="45" t="s">
        <v>5</v>
      </c>
      <c r="H106" s="50">
        <v>100</v>
      </c>
      <c r="I106" s="47">
        <v>0.15</v>
      </c>
      <c r="J106" s="47">
        <v>10</v>
      </c>
      <c r="K106" s="47">
        <v>0.1</v>
      </c>
      <c r="L106" s="50">
        <v>1</v>
      </c>
      <c r="M106" s="48">
        <f aca="true" t="shared" si="13" ref="M106:M113">H106*I106*L106</f>
        <v>15</v>
      </c>
      <c r="N106" s="50">
        <v>1</v>
      </c>
      <c r="O106" s="49">
        <f aca="true" t="shared" si="14" ref="O106:O113">M106*K106</f>
        <v>1.5</v>
      </c>
      <c r="P106" s="49">
        <f aca="true" t="shared" si="15" ref="P106:P113">N106*O106</f>
        <v>1.5</v>
      </c>
    </row>
    <row r="107" spans="2:16" ht="31.5" thickBot="1">
      <c r="B107" s="37" t="s">
        <v>22</v>
      </c>
      <c r="C107" s="38" t="s">
        <v>29</v>
      </c>
      <c r="D107" s="39" t="s">
        <v>9</v>
      </c>
      <c r="E107" s="47">
        <v>120</v>
      </c>
      <c r="F107" s="40" t="s">
        <v>38</v>
      </c>
      <c r="G107" s="45" t="s">
        <v>5</v>
      </c>
      <c r="H107" s="50">
        <v>100</v>
      </c>
      <c r="I107" s="47">
        <v>0.15</v>
      </c>
      <c r="J107" s="47">
        <v>8</v>
      </c>
      <c r="K107" s="47">
        <v>0.08</v>
      </c>
      <c r="L107" s="50">
        <v>1</v>
      </c>
      <c r="M107" s="48">
        <f t="shared" si="13"/>
        <v>15</v>
      </c>
      <c r="N107" s="50">
        <v>1</v>
      </c>
      <c r="O107" s="49">
        <f t="shared" si="14"/>
        <v>1.2</v>
      </c>
      <c r="P107" s="49">
        <f t="shared" si="15"/>
        <v>1.2</v>
      </c>
    </row>
    <row r="108" spans="2:16" ht="60.75" thickBot="1">
      <c r="B108" s="37" t="s">
        <v>22</v>
      </c>
      <c r="C108" s="38" t="s">
        <v>29</v>
      </c>
      <c r="D108" s="39" t="s">
        <v>152</v>
      </c>
      <c r="E108" s="47" t="s">
        <v>158</v>
      </c>
      <c r="F108" s="40" t="s">
        <v>38</v>
      </c>
      <c r="G108" s="45" t="s">
        <v>5</v>
      </c>
      <c r="H108" s="50">
        <v>100</v>
      </c>
      <c r="I108" s="47">
        <v>0.15</v>
      </c>
      <c r="J108" s="47">
        <v>7</v>
      </c>
      <c r="K108" s="47">
        <v>0.07</v>
      </c>
      <c r="L108" s="50">
        <v>1</v>
      </c>
      <c r="M108" s="48">
        <f>H108*I108*L108*2</f>
        <v>30</v>
      </c>
      <c r="N108" s="50">
        <v>1</v>
      </c>
      <c r="O108" s="49">
        <f>M108*K108</f>
        <v>2.1</v>
      </c>
      <c r="P108" s="49">
        <f>N108*O108</f>
        <v>2.1</v>
      </c>
    </row>
    <row r="109" spans="2:16" ht="36.75" thickBot="1">
      <c r="B109" s="37" t="s">
        <v>22</v>
      </c>
      <c r="C109" s="38" t="s">
        <v>29</v>
      </c>
      <c r="D109" s="39" t="s">
        <v>44</v>
      </c>
      <c r="E109" s="47">
        <v>60</v>
      </c>
      <c r="F109" s="40" t="s">
        <v>10</v>
      </c>
      <c r="G109" s="45" t="s">
        <v>6</v>
      </c>
      <c r="H109" s="50">
        <v>100</v>
      </c>
      <c r="I109" s="47">
        <v>0.3</v>
      </c>
      <c r="J109" s="47">
        <v>10</v>
      </c>
      <c r="K109" s="47">
        <v>0.1</v>
      </c>
      <c r="L109" s="50">
        <v>1</v>
      </c>
      <c r="M109" s="48">
        <f t="shared" si="13"/>
        <v>30</v>
      </c>
      <c r="N109" s="50">
        <v>1</v>
      </c>
      <c r="O109" s="49">
        <f t="shared" si="14"/>
        <v>3</v>
      </c>
      <c r="P109" s="49">
        <f t="shared" si="15"/>
        <v>3</v>
      </c>
    </row>
    <row r="110" spans="2:16" ht="36.75" thickBot="1">
      <c r="B110" s="37" t="s">
        <v>22</v>
      </c>
      <c r="C110" s="38" t="s">
        <v>29</v>
      </c>
      <c r="D110" s="39" t="s">
        <v>44</v>
      </c>
      <c r="E110" s="47">
        <v>120</v>
      </c>
      <c r="F110" s="40" t="s">
        <v>10</v>
      </c>
      <c r="G110" s="45" t="s">
        <v>6</v>
      </c>
      <c r="H110" s="50">
        <v>100</v>
      </c>
      <c r="I110" s="47">
        <v>0.3</v>
      </c>
      <c r="J110" s="47">
        <v>8</v>
      </c>
      <c r="K110" s="47">
        <v>0.08</v>
      </c>
      <c r="L110" s="50">
        <v>1</v>
      </c>
      <c r="M110" s="48">
        <f t="shared" si="13"/>
        <v>30</v>
      </c>
      <c r="N110" s="50">
        <v>1</v>
      </c>
      <c r="O110" s="49">
        <f t="shared" si="14"/>
        <v>2.4</v>
      </c>
      <c r="P110" s="49">
        <f t="shared" si="15"/>
        <v>2.4</v>
      </c>
    </row>
    <row r="111" spans="2:16" ht="72.75" thickBot="1">
      <c r="B111" s="37" t="s">
        <v>22</v>
      </c>
      <c r="C111" s="38" t="s">
        <v>29</v>
      </c>
      <c r="D111" s="39" t="s">
        <v>153</v>
      </c>
      <c r="E111" s="47" t="s">
        <v>158</v>
      </c>
      <c r="F111" s="40" t="s">
        <v>10</v>
      </c>
      <c r="G111" s="45" t="s">
        <v>6</v>
      </c>
      <c r="H111" s="50">
        <v>100</v>
      </c>
      <c r="I111" s="47">
        <v>0.3</v>
      </c>
      <c r="J111" s="47">
        <v>7</v>
      </c>
      <c r="K111" s="47">
        <v>0.07</v>
      </c>
      <c r="L111" s="50">
        <v>1</v>
      </c>
      <c r="M111" s="48">
        <f>H111*I111*L111*2</f>
        <v>60</v>
      </c>
      <c r="N111" s="50">
        <v>1</v>
      </c>
      <c r="O111" s="49">
        <f>M111*K111</f>
        <v>4.2</v>
      </c>
      <c r="P111" s="49">
        <f>N111*O111</f>
        <v>4.2</v>
      </c>
    </row>
    <row r="112" spans="2:16" ht="48.75" thickBot="1">
      <c r="B112" s="37" t="s">
        <v>22</v>
      </c>
      <c r="C112" s="38" t="s">
        <v>29</v>
      </c>
      <c r="D112" s="39" t="s">
        <v>45</v>
      </c>
      <c r="E112" s="47">
        <v>60</v>
      </c>
      <c r="F112" s="40" t="s">
        <v>10</v>
      </c>
      <c r="G112" s="45" t="s">
        <v>6</v>
      </c>
      <c r="H112" s="50">
        <v>100</v>
      </c>
      <c r="I112" s="47">
        <v>0.15</v>
      </c>
      <c r="J112" s="47">
        <v>10</v>
      </c>
      <c r="K112" s="47">
        <v>0.1</v>
      </c>
      <c r="L112" s="50">
        <v>1</v>
      </c>
      <c r="M112" s="48">
        <f t="shared" si="13"/>
        <v>15</v>
      </c>
      <c r="N112" s="50">
        <v>1</v>
      </c>
      <c r="O112" s="49">
        <f t="shared" si="14"/>
        <v>1.5</v>
      </c>
      <c r="P112" s="49">
        <f t="shared" si="15"/>
        <v>1.5</v>
      </c>
    </row>
    <row r="113" spans="2:16" ht="48.75" thickBot="1">
      <c r="B113" s="37" t="s">
        <v>22</v>
      </c>
      <c r="C113" s="38" t="s">
        <v>29</v>
      </c>
      <c r="D113" s="39" t="s">
        <v>45</v>
      </c>
      <c r="E113" s="47">
        <v>120</v>
      </c>
      <c r="F113" s="40" t="s">
        <v>10</v>
      </c>
      <c r="G113" s="45" t="s">
        <v>6</v>
      </c>
      <c r="H113" s="50">
        <v>100</v>
      </c>
      <c r="I113" s="47">
        <v>0.15</v>
      </c>
      <c r="J113" s="47">
        <v>8</v>
      </c>
      <c r="K113" s="47">
        <v>0.08</v>
      </c>
      <c r="L113" s="50">
        <v>1</v>
      </c>
      <c r="M113" s="48">
        <f t="shared" si="13"/>
        <v>15</v>
      </c>
      <c r="N113" s="50">
        <v>1</v>
      </c>
      <c r="O113" s="49">
        <f t="shared" si="14"/>
        <v>1.2</v>
      </c>
      <c r="P113" s="49">
        <f t="shared" si="15"/>
        <v>1.2</v>
      </c>
    </row>
    <row r="114" spans="2:16" ht="84.75" thickBot="1">
      <c r="B114" s="37" t="s">
        <v>22</v>
      </c>
      <c r="C114" s="38" t="s">
        <v>29</v>
      </c>
      <c r="D114" s="39" t="s">
        <v>154</v>
      </c>
      <c r="E114" s="47" t="s">
        <v>158</v>
      </c>
      <c r="F114" s="40" t="s">
        <v>10</v>
      </c>
      <c r="G114" s="45" t="s">
        <v>6</v>
      </c>
      <c r="H114" s="50">
        <v>100</v>
      </c>
      <c r="I114" s="47">
        <v>0.15</v>
      </c>
      <c r="J114" s="47">
        <v>7</v>
      </c>
      <c r="K114" s="47">
        <v>0.07</v>
      </c>
      <c r="L114" s="50">
        <v>1</v>
      </c>
      <c r="M114" s="48">
        <f>H114*I114*L114*2</f>
        <v>30</v>
      </c>
      <c r="N114" s="50">
        <v>1</v>
      </c>
      <c r="O114" s="49">
        <f>M114*K114</f>
        <v>2.1</v>
      </c>
      <c r="P114" s="49">
        <f>N114*O114</f>
        <v>2.1</v>
      </c>
    </row>
    <row r="115" spans="1:16" ht="18.75">
      <c r="A115" s="65"/>
      <c r="E115" s="44"/>
      <c r="F115" s="23"/>
      <c r="G115" s="24"/>
      <c r="H115" s="25"/>
      <c r="I115" s="23"/>
      <c r="J115" s="44"/>
      <c r="K115" s="44"/>
      <c r="L115" s="25"/>
      <c r="M115" s="23"/>
      <c r="N115" s="25"/>
      <c r="O115" s="23"/>
      <c r="P115" s="23"/>
    </row>
    <row r="116" spans="1:19" ht="19.5" thickBot="1">
      <c r="A116" s="65"/>
      <c r="B116" s="12" t="s">
        <v>14</v>
      </c>
      <c r="C116" s="27"/>
      <c r="D116" s="5"/>
      <c r="E116" s="43"/>
      <c r="F116" s="28"/>
      <c r="G116" s="24"/>
      <c r="H116" s="25"/>
      <c r="I116" s="23"/>
      <c r="J116" s="44"/>
      <c r="K116" s="44"/>
      <c r="L116" s="25"/>
      <c r="M116" s="23"/>
      <c r="N116" s="25"/>
      <c r="O116" s="23"/>
      <c r="P116" s="23"/>
      <c r="S116" s="101"/>
    </row>
    <row r="117" spans="2:19" ht="46.5" thickBot="1">
      <c r="B117" s="37" t="s">
        <v>22</v>
      </c>
      <c r="C117" s="38" t="s">
        <v>175</v>
      </c>
      <c r="D117" s="39" t="s">
        <v>12</v>
      </c>
      <c r="E117" s="47">
        <v>30</v>
      </c>
      <c r="F117" s="40" t="s">
        <v>13</v>
      </c>
      <c r="G117" s="45" t="s">
        <v>11</v>
      </c>
      <c r="H117" s="50">
        <v>1</v>
      </c>
      <c r="I117" s="47">
        <v>5</v>
      </c>
      <c r="J117" s="47">
        <v>0.5</v>
      </c>
      <c r="K117" s="47">
        <v>0.005</v>
      </c>
      <c r="L117" s="50">
        <v>1</v>
      </c>
      <c r="M117" s="48">
        <f>H117*I117*L117</f>
        <v>5</v>
      </c>
      <c r="N117" s="50">
        <v>1</v>
      </c>
      <c r="O117" s="49">
        <f>M117*K117</f>
        <v>0.025</v>
      </c>
      <c r="P117" s="49">
        <f>N117*O117</f>
        <v>0.025</v>
      </c>
      <c r="S117" s="101"/>
    </row>
    <row r="118" spans="2:19" ht="46.5" thickBot="1">
      <c r="B118" s="37" t="s">
        <v>22</v>
      </c>
      <c r="C118" s="38" t="s">
        <v>175</v>
      </c>
      <c r="D118" s="39" t="s">
        <v>12</v>
      </c>
      <c r="E118" s="47">
        <v>60</v>
      </c>
      <c r="F118" s="40" t="s">
        <v>13</v>
      </c>
      <c r="G118" s="45" t="s">
        <v>11</v>
      </c>
      <c r="H118" s="50">
        <v>1</v>
      </c>
      <c r="I118" s="47">
        <v>5</v>
      </c>
      <c r="J118" s="47">
        <v>0.25</v>
      </c>
      <c r="K118" s="47">
        <v>0.0025</v>
      </c>
      <c r="L118" s="50">
        <v>1</v>
      </c>
      <c r="M118" s="48">
        <f>H118*I118*L118</f>
        <v>5</v>
      </c>
      <c r="N118" s="50">
        <v>1</v>
      </c>
      <c r="O118" s="49">
        <f>M118*K118</f>
        <v>0.0125</v>
      </c>
      <c r="P118" s="49">
        <f>N118*O118</f>
        <v>0.0125</v>
      </c>
      <c r="S118" s="101"/>
    </row>
    <row r="119" spans="2:19" ht="46.5" thickBot="1">
      <c r="B119" s="37" t="s">
        <v>22</v>
      </c>
      <c r="C119" s="38" t="s">
        <v>176</v>
      </c>
      <c r="D119" s="39" t="s">
        <v>12</v>
      </c>
      <c r="E119" s="47">
        <v>60</v>
      </c>
      <c r="F119" s="40" t="s">
        <v>13</v>
      </c>
      <c r="G119" s="45" t="s">
        <v>11</v>
      </c>
      <c r="H119" s="50">
        <v>1</v>
      </c>
      <c r="I119" s="47">
        <v>5</v>
      </c>
      <c r="J119" s="47">
        <v>4</v>
      </c>
      <c r="K119" s="47">
        <v>0.04</v>
      </c>
      <c r="L119" s="50">
        <v>1</v>
      </c>
      <c r="M119" s="48">
        <f>H119*I119*L119</f>
        <v>5</v>
      </c>
      <c r="N119" s="50">
        <v>1</v>
      </c>
      <c r="O119" s="49">
        <f>M119*K119</f>
        <v>0.2</v>
      </c>
      <c r="P119" s="49">
        <f>N119*O119</f>
        <v>0.2</v>
      </c>
      <c r="S119" s="101"/>
    </row>
    <row r="120" spans="2:19" ht="46.5" thickBot="1">
      <c r="B120" s="37" t="s">
        <v>22</v>
      </c>
      <c r="C120" s="38" t="s">
        <v>176</v>
      </c>
      <c r="D120" s="39" t="s">
        <v>12</v>
      </c>
      <c r="E120" s="47">
        <v>120</v>
      </c>
      <c r="F120" s="40" t="s">
        <v>13</v>
      </c>
      <c r="G120" s="45" t="s">
        <v>11</v>
      </c>
      <c r="H120" s="50">
        <v>1</v>
      </c>
      <c r="I120" s="47">
        <v>5</v>
      </c>
      <c r="J120" s="47">
        <v>3</v>
      </c>
      <c r="K120" s="47">
        <v>0.03</v>
      </c>
      <c r="L120" s="50">
        <v>1</v>
      </c>
      <c r="M120" s="48">
        <f>H120*I120*L120</f>
        <v>5</v>
      </c>
      <c r="N120" s="50">
        <v>1</v>
      </c>
      <c r="O120" s="49">
        <f>M120*K120</f>
        <v>0.15</v>
      </c>
      <c r="P120" s="49">
        <f>N120*O120</f>
        <v>0.15</v>
      </c>
      <c r="S120" s="101"/>
    </row>
    <row r="121" spans="1:16" ht="19.5" thickBot="1">
      <c r="A121" s="65"/>
      <c r="E121" s="44"/>
      <c r="F121" s="23"/>
      <c r="G121" s="24"/>
      <c r="H121" s="25"/>
      <c r="I121" s="23"/>
      <c r="J121" s="44"/>
      <c r="K121" s="44"/>
      <c r="L121" s="25"/>
      <c r="M121" s="23"/>
      <c r="N121" s="25"/>
      <c r="O121" s="23"/>
      <c r="P121" s="23"/>
    </row>
    <row r="122" spans="2:19" ht="27" thickBot="1">
      <c r="B122" s="37" t="s">
        <v>22</v>
      </c>
      <c r="C122" s="38" t="s">
        <v>85</v>
      </c>
      <c r="D122" s="39" t="s">
        <v>12</v>
      </c>
      <c r="E122" s="47">
        <v>60</v>
      </c>
      <c r="F122" s="40" t="s">
        <v>13</v>
      </c>
      <c r="G122" s="45" t="s">
        <v>11</v>
      </c>
      <c r="H122" s="50">
        <v>1</v>
      </c>
      <c r="I122" s="47">
        <v>5</v>
      </c>
      <c r="J122" s="47">
        <v>3</v>
      </c>
      <c r="K122" s="47">
        <v>0.03</v>
      </c>
      <c r="L122" s="50">
        <v>1</v>
      </c>
      <c r="M122" s="48">
        <f>H122*I122*L122</f>
        <v>5</v>
      </c>
      <c r="N122" s="50">
        <v>1</v>
      </c>
      <c r="O122" s="49">
        <f>M122*K122</f>
        <v>0.15</v>
      </c>
      <c r="P122" s="49">
        <f>N122*O122</f>
        <v>0.15</v>
      </c>
      <c r="S122" s="101"/>
    </row>
    <row r="123" spans="2:19" ht="31.5" thickBot="1">
      <c r="B123" s="37" t="s">
        <v>22</v>
      </c>
      <c r="C123" s="38" t="s">
        <v>86</v>
      </c>
      <c r="D123" s="39" t="s">
        <v>12</v>
      </c>
      <c r="E123" s="47">
        <v>60</v>
      </c>
      <c r="F123" s="40" t="s">
        <v>13</v>
      </c>
      <c r="G123" s="45" t="s">
        <v>11</v>
      </c>
      <c r="H123" s="50">
        <v>1</v>
      </c>
      <c r="I123" s="47">
        <v>5</v>
      </c>
      <c r="J123" s="47">
        <v>8</v>
      </c>
      <c r="K123" s="47">
        <v>0.08</v>
      </c>
      <c r="L123" s="50">
        <v>1</v>
      </c>
      <c r="M123" s="48">
        <f>H123*I123*L123</f>
        <v>5</v>
      </c>
      <c r="N123" s="50">
        <v>1</v>
      </c>
      <c r="O123" s="49">
        <f>M123*K123</f>
        <v>0.4</v>
      </c>
      <c r="P123" s="49">
        <f>N123*O123</f>
        <v>0.4</v>
      </c>
      <c r="S123" s="101"/>
    </row>
    <row r="124" spans="1:16" ht="19.5" thickBot="1">
      <c r="A124" s="65"/>
      <c r="E124" s="44"/>
      <c r="F124" s="23"/>
      <c r="G124" s="24"/>
      <c r="H124" s="25"/>
      <c r="I124" s="23"/>
      <c r="J124" s="44"/>
      <c r="K124" s="44"/>
      <c r="L124" s="25"/>
      <c r="M124" s="23"/>
      <c r="N124" s="25"/>
      <c r="O124" s="23"/>
      <c r="P124" s="23"/>
    </row>
    <row r="125" spans="2:19" ht="31.5" thickBot="1">
      <c r="B125" s="37" t="s">
        <v>22</v>
      </c>
      <c r="C125" s="38" t="s">
        <v>87</v>
      </c>
      <c r="D125" s="39" t="s">
        <v>12</v>
      </c>
      <c r="E125" s="47">
        <v>60</v>
      </c>
      <c r="F125" s="40" t="s">
        <v>13</v>
      </c>
      <c r="G125" s="45" t="s">
        <v>11</v>
      </c>
      <c r="H125" s="50">
        <v>1</v>
      </c>
      <c r="I125" s="47">
        <v>5</v>
      </c>
      <c r="J125" s="47">
        <v>2</v>
      </c>
      <c r="K125" s="47">
        <v>0.02</v>
      </c>
      <c r="L125" s="50">
        <v>1</v>
      </c>
      <c r="M125" s="48">
        <f>H125*I125*L125</f>
        <v>5</v>
      </c>
      <c r="N125" s="50">
        <v>1</v>
      </c>
      <c r="O125" s="49">
        <f>M125*K125</f>
        <v>0.1</v>
      </c>
      <c r="P125" s="49">
        <f>N125*O125</f>
        <v>0.1</v>
      </c>
      <c r="S125" s="101"/>
    </row>
    <row r="126" spans="2:19" ht="31.5" thickBot="1">
      <c r="B126" s="37" t="s">
        <v>22</v>
      </c>
      <c r="C126" s="38" t="s">
        <v>88</v>
      </c>
      <c r="D126" s="39" t="s">
        <v>12</v>
      </c>
      <c r="E126" s="47">
        <v>60</v>
      </c>
      <c r="F126" s="40" t="s">
        <v>13</v>
      </c>
      <c r="G126" s="45" t="s">
        <v>11</v>
      </c>
      <c r="H126" s="50">
        <v>1</v>
      </c>
      <c r="I126" s="47">
        <v>5</v>
      </c>
      <c r="J126" s="47">
        <v>4</v>
      </c>
      <c r="K126" s="47">
        <v>0.04</v>
      </c>
      <c r="L126" s="50">
        <v>1</v>
      </c>
      <c r="M126" s="48">
        <f>H126*I126*L126</f>
        <v>5</v>
      </c>
      <c r="N126" s="50">
        <v>1</v>
      </c>
      <c r="O126" s="49">
        <f>M126*K126</f>
        <v>0.2</v>
      </c>
      <c r="P126" s="49">
        <f>N126*O126</f>
        <v>0.2</v>
      </c>
      <c r="S126" s="101"/>
    </row>
    <row r="127" spans="2:19" ht="31.5" thickBot="1">
      <c r="B127" s="37" t="s">
        <v>22</v>
      </c>
      <c r="C127" s="38" t="s">
        <v>88</v>
      </c>
      <c r="D127" s="39" t="s">
        <v>12</v>
      </c>
      <c r="E127" s="47">
        <v>120</v>
      </c>
      <c r="F127" s="40" t="s">
        <v>13</v>
      </c>
      <c r="G127" s="45" t="s">
        <v>11</v>
      </c>
      <c r="H127" s="50">
        <v>1</v>
      </c>
      <c r="I127" s="47">
        <v>5</v>
      </c>
      <c r="J127" s="47">
        <v>3</v>
      </c>
      <c r="K127" s="47">
        <v>0.03</v>
      </c>
      <c r="L127" s="50">
        <v>1</v>
      </c>
      <c r="M127" s="48">
        <f>H127*I127*L127</f>
        <v>5</v>
      </c>
      <c r="N127" s="50">
        <v>1</v>
      </c>
      <c r="O127" s="49">
        <f>M127*K127</f>
        <v>0.15</v>
      </c>
      <c r="P127" s="49">
        <f>N127*O127</f>
        <v>0.15</v>
      </c>
      <c r="S127" s="101"/>
    </row>
    <row r="128" spans="1:16" ht="19.5" thickBot="1">
      <c r="A128" s="65"/>
      <c r="E128" s="44"/>
      <c r="F128" s="23"/>
      <c r="G128" s="24"/>
      <c r="H128" s="25"/>
      <c r="I128" s="23"/>
      <c r="J128" s="44"/>
      <c r="K128" s="44"/>
      <c r="L128" s="25"/>
      <c r="M128" s="23"/>
      <c r="N128" s="25"/>
      <c r="O128" s="23"/>
      <c r="P128" s="23"/>
    </row>
    <row r="129" spans="2:19" ht="27" thickBot="1">
      <c r="B129" s="37" t="s">
        <v>22</v>
      </c>
      <c r="C129" s="38" t="s">
        <v>89</v>
      </c>
      <c r="D129" s="39" t="s">
        <v>12</v>
      </c>
      <c r="E129" s="47">
        <v>30</v>
      </c>
      <c r="F129" s="40" t="s">
        <v>13</v>
      </c>
      <c r="G129" s="45" t="s">
        <v>11</v>
      </c>
      <c r="H129" s="50">
        <v>1</v>
      </c>
      <c r="I129" s="47">
        <v>5</v>
      </c>
      <c r="J129" s="47">
        <v>2</v>
      </c>
      <c r="K129" s="47">
        <v>0.02</v>
      </c>
      <c r="L129" s="50">
        <v>1</v>
      </c>
      <c r="M129" s="48">
        <f>H129*I129*L129</f>
        <v>5</v>
      </c>
      <c r="N129" s="50">
        <v>1</v>
      </c>
      <c r="O129" s="49">
        <f>M129*K129</f>
        <v>0.1</v>
      </c>
      <c r="P129" s="49">
        <f>N129*O129</f>
        <v>0.1</v>
      </c>
      <c r="S129" s="101"/>
    </row>
    <row r="130" spans="2:19" ht="31.5" thickBot="1">
      <c r="B130" s="37" t="s">
        <v>22</v>
      </c>
      <c r="C130" s="38" t="s">
        <v>90</v>
      </c>
      <c r="D130" s="39" t="s">
        <v>12</v>
      </c>
      <c r="E130" s="47">
        <v>30</v>
      </c>
      <c r="F130" s="40" t="s">
        <v>13</v>
      </c>
      <c r="G130" s="45" t="s">
        <v>11</v>
      </c>
      <c r="H130" s="50">
        <v>1</v>
      </c>
      <c r="I130" s="47">
        <v>5</v>
      </c>
      <c r="J130" s="47">
        <v>5</v>
      </c>
      <c r="K130" s="47">
        <v>0.05</v>
      </c>
      <c r="L130" s="50">
        <v>1</v>
      </c>
      <c r="M130" s="48">
        <f>H130*I130*L130</f>
        <v>5</v>
      </c>
      <c r="N130" s="50">
        <v>1</v>
      </c>
      <c r="O130" s="49">
        <f>M130*K130</f>
        <v>0.25</v>
      </c>
      <c r="P130" s="49">
        <f>N130*O130</f>
        <v>0.25</v>
      </c>
      <c r="S130" s="101"/>
    </row>
    <row r="131" spans="2:19" ht="31.5" thickBot="1">
      <c r="B131" s="37" t="s">
        <v>22</v>
      </c>
      <c r="C131" s="38" t="s">
        <v>90</v>
      </c>
      <c r="D131" s="39" t="s">
        <v>12</v>
      </c>
      <c r="E131" s="47">
        <v>60</v>
      </c>
      <c r="F131" s="40" t="s">
        <v>13</v>
      </c>
      <c r="G131" s="45" t="s">
        <v>11</v>
      </c>
      <c r="H131" s="50">
        <v>1</v>
      </c>
      <c r="I131" s="47">
        <v>5</v>
      </c>
      <c r="J131" s="47">
        <v>3</v>
      </c>
      <c r="K131" s="47">
        <v>0.03</v>
      </c>
      <c r="L131" s="50">
        <v>1</v>
      </c>
      <c r="M131" s="48">
        <f>H131*I131*L131</f>
        <v>5</v>
      </c>
      <c r="N131" s="50">
        <v>1</v>
      </c>
      <c r="O131" s="49">
        <f>M131*K131</f>
        <v>0.15</v>
      </c>
      <c r="P131" s="49">
        <f>N131*O131</f>
        <v>0.15</v>
      </c>
      <c r="S131" s="101"/>
    </row>
    <row r="132" spans="1:16" ht="19.5" thickBot="1">
      <c r="A132" s="65"/>
      <c r="E132" s="44"/>
      <c r="F132" s="23"/>
      <c r="G132" s="24"/>
      <c r="H132" s="25"/>
      <c r="I132" s="23"/>
      <c r="J132" s="44"/>
      <c r="K132" s="44"/>
      <c r="L132" s="25"/>
      <c r="M132" s="23"/>
      <c r="N132" s="25"/>
      <c r="O132" s="23"/>
      <c r="P132" s="23"/>
    </row>
    <row r="133" spans="2:19" ht="31.5" thickBot="1">
      <c r="B133" s="37" t="s">
        <v>22</v>
      </c>
      <c r="C133" s="38" t="s">
        <v>91</v>
      </c>
      <c r="D133" s="39" t="s">
        <v>12</v>
      </c>
      <c r="E133" s="47">
        <v>60</v>
      </c>
      <c r="F133" s="40" t="s">
        <v>13</v>
      </c>
      <c r="G133" s="45" t="s">
        <v>11</v>
      </c>
      <c r="H133" s="50">
        <v>1</v>
      </c>
      <c r="I133" s="47">
        <v>5</v>
      </c>
      <c r="J133" s="47">
        <v>5</v>
      </c>
      <c r="K133" s="47">
        <v>0.05</v>
      </c>
      <c r="L133" s="50">
        <v>1</v>
      </c>
      <c r="M133" s="48">
        <f>H133*I133*L133</f>
        <v>5</v>
      </c>
      <c r="N133" s="50">
        <v>1</v>
      </c>
      <c r="O133" s="82">
        <f>M133*K133</f>
        <v>0.25</v>
      </c>
      <c r="P133" s="82">
        <f>N133*O133</f>
        <v>0.25</v>
      </c>
      <c r="S133" s="101"/>
    </row>
    <row r="134" spans="2:19" ht="31.5" thickBot="1">
      <c r="B134" s="37" t="s">
        <v>22</v>
      </c>
      <c r="C134" s="38" t="s">
        <v>92</v>
      </c>
      <c r="D134" s="39" t="s">
        <v>12</v>
      </c>
      <c r="E134" s="47">
        <v>60</v>
      </c>
      <c r="F134" s="40" t="s">
        <v>13</v>
      </c>
      <c r="G134" s="45" t="s">
        <v>11</v>
      </c>
      <c r="H134" s="50">
        <v>1</v>
      </c>
      <c r="I134" s="47">
        <v>5</v>
      </c>
      <c r="J134" s="47">
        <v>7</v>
      </c>
      <c r="K134" s="47">
        <v>0.07</v>
      </c>
      <c r="L134" s="50">
        <v>1</v>
      </c>
      <c r="M134" s="48">
        <f>H134*I134*L134</f>
        <v>5</v>
      </c>
      <c r="N134" s="83">
        <v>1</v>
      </c>
      <c r="O134" s="49">
        <f>M134*K134</f>
        <v>0.35000000000000003</v>
      </c>
      <c r="P134" s="49">
        <f>N134*O134</f>
        <v>0.35000000000000003</v>
      </c>
      <c r="S134" s="101"/>
    </row>
    <row r="135" spans="1:19" ht="26.25">
      <c r="A135" s="80"/>
      <c r="B135" s="13"/>
      <c r="C135" s="14"/>
      <c r="D135" s="15"/>
      <c r="E135" s="53"/>
      <c r="F135" s="17"/>
      <c r="G135" s="18"/>
      <c r="H135" s="53"/>
      <c r="I135" s="53"/>
      <c r="J135" s="53"/>
      <c r="K135" s="53"/>
      <c r="L135" s="54"/>
      <c r="M135" s="55"/>
      <c r="N135" s="54"/>
      <c r="O135" s="81"/>
      <c r="P135" s="81"/>
      <c r="S135" s="101"/>
    </row>
    <row r="136" spans="1:19" ht="19.5" thickBot="1">
      <c r="A136" s="65"/>
      <c r="B136" s="12" t="s">
        <v>30</v>
      </c>
      <c r="C136" s="4"/>
      <c r="D136" s="5"/>
      <c r="E136" s="43"/>
      <c r="F136" s="33"/>
      <c r="G136" s="34"/>
      <c r="H136" s="23"/>
      <c r="I136" s="23"/>
      <c r="J136" s="44"/>
      <c r="K136" s="44"/>
      <c r="L136" s="25"/>
      <c r="M136" s="23"/>
      <c r="N136" s="25"/>
      <c r="O136" s="23"/>
      <c r="P136" s="23"/>
      <c r="S136" s="103"/>
    </row>
    <row r="137" spans="2:19" ht="61.5" thickBot="1">
      <c r="B137" s="37" t="s">
        <v>22</v>
      </c>
      <c r="C137" s="38" t="s">
        <v>177</v>
      </c>
      <c r="D137" s="39" t="s">
        <v>155</v>
      </c>
      <c r="E137" s="47">
        <v>60</v>
      </c>
      <c r="F137" s="40"/>
      <c r="G137" s="45" t="s">
        <v>15</v>
      </c>
      <c r="H137" s="50">
        <v>1</v>
      </c>
      <c r="I137" s="50">
        <v>10</v>
      </c>
      <c r="J137" s="47">
        <v>0.5</v>
      </c>
      <c r="K137" s="47">
        <v>0.005</v>
      </c>
      <c r="L137" s="50">
        <v>1</v>
      </c>
      <c r="M137" s="48">
        <f>H137*I137*L137</f>
        <v>10</v>
      </c>
      <c r="N137" s="50">
        <v>1</v>
      </c>
      <c r="O137" s="49">
        <f>M137*K137</f>
        <v>0.05</v>
      </c>
      <c r="P137" s="49">
        <f>N137*O137</f>
        <v>0.05</v>
      </c>
      <c r="S137" s="101"/>
    </row>
    <row r="138" spans="2:19" ht="76.5" thickBot="1">
      <c r="B138" s="37" t="s">
        <v>22</v>
      </c>
      <c r="C138" s="38" t="s">
        <v>178</v>
      </c>
      <c r="D138" s="39" t="s">
        <v>9</v>
      </c>
      <c r="E138" s="47">
        <v>60</v>
      </c>
      <c r="F138" s="40"/>
      <c r="G138" s="45" t="s">
        <v>15</v>
      </c>
      <c r="H138" s="50">
        <v>1</v>
      </c>
      <c r="I138" s="50">
        <v>10</v>
      </c>
      <c r="J138" s="47">
        <v>3</v>
      </c>
      <c r="K138" s="47">
        <v>0.03</v>
      </c>
      <c r="L138" s="50">
        <v>1</v>
      </c>
      <c r="M138" s="48">
        <f>H138*I138*L138</f>
        <v>10</v>
      </c>
      <c r="N138" s="50">
        <v>1</v>
      </c>
      <c r="O138" s="49">
        <f>M138*K138</f>
        <v>0.3</v>
      </c>
      <c r="P138" s="49">
        <f>N138*O138</f>
        <v>0.3</v>
      </c>
      <c r="S138" s="101"/>
    </row>
    <row r="139" spans="2:19" ht="76.5" thickBot="1">
      <c r="B139" s="37" t="s">
        <v>22</v>
      </c>
      <c r="C139" s="38" t="s">
        <v>178</v>
      </c>
      <c r="D139" s="39" t="s">
        <v>2</v>
      </c>
      <c r="E139" s="47">
        <v>30</v>
      </c>
      <c r="F139" s="40"/>
      <c r="G139" s="45" t="s">
        <v>15</v>
      </c>
      <c r="H139" s="50">
        <v>1</v>
      </c>
      <c r="I139" s="50">
        <v>10</v>
      </c>
      <c r="J139" s="47">
        <v>3</v>
      </c>
      <c r="K139" s="47">
        <v>0.03</v>
      </c>
      <c r="L139" s="50">
        <v>1</v>
      </c>
      <c r="M139" s="48">
        <f>H139*I139*L139</f>
        <v>10</v>
      </c>
      <c r="N139" s="50">
        <v>1</v>
      </c>
      <c r="O139" s="49">
        <f>M139*K139</f>
        <v>0.3</v>
      </c>
      <c r="P139" s="49">
        <f>N139*O139</f>
        <v>0.3</v>
      </c>
      <c r="S139" s="101"/>
    </row>
    <row r="140" spans="2:19" ht="76.5" thickBot="1">
      <c r="B140" s="37" t="s">
        <v>22</v>
      </c>
      <c r="C140" s="38" t="s">
        <v>178</v>
      </c>
      <c r="D140" s="39" t="s">
        <v>2</v>
      </c>
      <c r="E140" s="47">
        <v>60</v>
      </c>
      <c r="F140" s="40"/>
      <c r="G140" s="45" t="s">
        <v>15</v>
      </c>
      <c r="H140" s="50">
        <v>1</v>
      </c>
      <c r="I140" s="50">
        <v>10</v>
      </c>
      <c r="J140" s="47">
        <v>2</v>
      </c>
      <c r="K140" s="47">
        <v>0.02</v>
      </c>
      <c r="L140" s="50">
        <v>1</v>
      </c>
      <c r="M140" s="48">
        <f>H140*I140*L140</f>
        <v>10</v>
      </c>
      <c r="N140" s="50">
        <v>1</v>
      </c>
      <c r="O140" s="49">
        <f>M140*K140</f>
        <v>0.2</v>
      </c>
      <c r="P140" s="49">
        <f>N140*O140</f>
        <v>0.2</v>
      </c>
      <c r="S140" s="101"/>
    </row>
    <row r="141" spans="1:16" ht="19.5" thickBot="1">
      <c r="A141" s="65"/>
      <c r="E141" s="44"/>
      <c r="F141" s="23"/>
      <c r="G141" s="24"/>
      <c r="H141" s="25"/>
      <c r="I141" s="25"/>
      <c r="J141" s="44"/>
      <c r="K141" s="44"/>
      <c r="L141" s="25"/>
      <c r="M141" s="23"/>
      <c r="N141" s="25"/>
      <c r="O141" s="23"/>
      <c r="P141" s="23"/>
    </row>
    <row r="142" spans="2:19" ht="46.5" thickBot="1">
      <c r="B142" s="37" t="s">
        <v>22</v>
      </c>
      <c r="C142" s="38" t="s">
        <v>31</v>
      </c>
      <c r="D142" s="39" t="s">
        <v>155</v>
      </c>
      <c r="E142" s="47">
        <v>60</v>
      </c>
      <c r="F142" s="40"/>
      <c r="G142" s="45" t="s">
        <v>15</v>
      </c>
      <c r="H142" s="50">
        <v>1</v>
      </c>
      <c r="I142" s="50">
        <v>10</v>
      </c>
      <c r="J142" s="47">
        <v>8</v>
      </c>
      <c r="K142" s="47">
        <v>0.08</v>
      </c>
      <c r="L142" s="50">
        <v>1</v>
      </c>
      <c r="M142" s="48">
        <f>H142*I142*L142</f>
        <v>10</v>
      </c>
      <c r="N142" s="50">
        <v>1</v>
      </c>
      <c r="O142" s="49">
        <f>M142*K142</f>
        <v>0.8</v>
      </c>
      <c r="P142" s="49">
        <f>N142*O142</f>
        <v>0.8</v>
      </c>
      <c r="S142" s="101"/>
    </row>
    <row r="143" spans="1:16" ht="19.5" thickBot="1">
      <c r="A143" s="80"/>
      <c r="E143" s="44"/>
      <c r="F143" s="23"/>
      <c r="G143" s="24"/>
      <c r="H143" s="25"/>
      <c r="I143" s="25"/>
      <c r="J143" s="44"/>
      <c r="K143" s="44"/>
      <c r="L143" s="25"/>
      <c r="M143" s="23"/>
      <c r="N143" s="25"/>
      <c r="O143" s="23"/>
      <c r="P143" s="23"/>
    </row>
    <row r="144" spans="2:16" ht="46.5" thickBot="1">
      <c r="B144" s="37" t="s">
        <v>22</v>
      </c>
      <c r="C144" s="38" t="s">
        <v>39</v>
      </c>
      <c r="D144" s="39" t="s">
        <v>83</v>
      </c>
      <c r="E144" s="47">
        <v>60</v>
      </c>
      <c r="F144" s="40"/>
      <c r="G144" s="45" t="s">
        <v>15</v>
      </c>
      <c r="H144" s="50">
        <v>1</v>
      </c>
      <c r="I144" s="50">
        <v>10</v>
      </c>
      <c r="J144" s="47">
        <v>3</v>
      </c>
      <c r="K144" s="47">
        <v>0.03</v>
      </c>
      <c r="L144" s="50">
        <v>1</v>
      </c>
      <c r="M144" s="48">
        <f>H144*I144*L144</f>
        <v>10</v>
      </c>
      <c r="N144" s="50">
        <v>1</v>
      </c>
      <c r="O144" s="49">
        <f>M144*K144</f>
        <v>0.3</v>
      </c>
      <c r="P144" s="49">
        <f>N144*O144</f>
        <v>0.3</v>
      </c>
    </row>
    <row r="145" spans="2:16" ht="60.75" thickBot="1">
      <c r="B145" s="37" t="s">
        <v>22</v>
      </c>
      <c r="C145" s="38" t="s">
        <v>39</v>
      </c>
      <c r="D145" s="39" t="s">
        <v>152</v>
      </c>
      <c r="E145" s="47" t="s">
        <v>174</v>
      </c>
      <c r="F145" s="40"/>
      <c r="G145" s="45" t="s">
        <v>15</v>
      </c>
      <c r="H145" s="50">
        <v>1</v>
      </c>
      <c r="I145" s="50">
        <v>10</v>
      </c>
      <c r="J145" s="47">
        <v>2</v>
      </c>
      <c r="K145" s="47">
        <v>0.02</v>
      </c>
      <c r="L145" s="50">
        <v>1</v>
      </c>
      <c r="M145" s="48">
        <f>H145*I145*L145*2</f>
        <v>20</v>
      </c>
      <c r="N145" s="50">
        <v>1</v>
      </c>
      <c r="O145" s="49">
        <f>M145*K145</f>
        <v>0.4</v>
      </c>
      <c r="P145" s="49">
        <f>N145*O145</f>
        <v>0.4</v>
      </c>
    </row>
    <row r="146" spans="2:16" ht="46.5" thickBot="1">
      <c r="B146" s="37" t="s">
        <v>22</v>
      </c>
      <c r="C146" s="38" t="s">
        <v>39</v>
      </c>
      <c r="D146" s="39" t="s">
        <v>2</v>
      </c>
      <c r="E146" s="47">
        <v>30</v>
      </c>
      <c r="F146" s="40"/>
      <c r="G146" s="45" t="s">
        <v>15</v>
      </c>
      <c r="H146" s="50">
        <v>1</v>
      </c>
      <c r="I146" s="50">
        <v>10</v>
      </c>
      <c r="J146" s="47">
        <v>3</v>
      </c>
      <c r="K146" s="47">
        <v>0.03</v>
      </c>
      <c r="L146" s="50">
        <v>1</v>
      </c>
      <c r="M146" s="48">
        <f>H146*I146*L146</f>
        <v>10</v>
      </c>
      <c r="N146" s="50">
        <v>1</v>
      </c>
      <c r="O146" s="49">
        <f>M146*K146</f>
        <v>0.3</v>
      </c>
      <c r="P146" s="49">
        <f>N146*O146</f>
        <v>0.3</v>
      </c>
    </row>
    <row r="147" spans="2:16" ht="46.5" thickBot="1">
      <c r="B147" s="37" t="s">
        <v>22</v>
      </c>
      <c r="C147" s="38" t="s">
        <v>39</v>
      </c>
      <c r="D147" s="39" t="s">
        <v>2</v>
      </c>
      <c r="E147" s="47">
        <v>60</v>
      </c>
      <c r="F147" s="40"/>
      <c r="G147" s="45" t="s">
        <v>15</v>
      </c>
      <c r="H147" s="50">
        <v>1</v>
      </c>
      <c r="I147" s="50">
        <v>10</v>
      </c>
      <c r="J147" s="47">
        <v>2</v>
      </c>
      <c r="K147" s="47">
        <v>0.02</v>
      </c>
      <c r="L147" s="50">
        <v>1</v>
      </c>
      <c r="M147" s="48">
        <f>H147*I147*L147</f>
        <v>10</v>
      </c>
      <c r="N147" s="50">
        <v>1</v>
      </c>
      <c r="O147" s="49">
        <f>M147*K147</f>
        <v>0.2</v>
      </c>
      <c r="P147" s="49">
        <f>N147*O147</f>
        <v>0.2</v>
      </c>
    </row>
    <row r="148" spans="1:16" ht="19.5" thickBot="1">
      <c r="A148" s="80"/>
      <c r="E148" s="44"/>
      <c r="F148" s="23"/>
      <c r="G148" s="24"/>
      <c r="H148" s="25"/>
      <c r="I148" s="25"/>
      <c r="J148" s="44"/>
      <c r="K148" s="44"/>
      <c r="L148" s="25"/>
      <c r="M148" s="23"/>
      <c r="N148" s="25"/>
      <c r="O148" s="23"/>
      <c r="P148" s="23"/>
    </row>
    <row r="149" spans="2:19" ht="46.5" thickBot="1">
      <c r="B149" s="37" t="s">
        <v>22</v>
      </c>
      <c r="C149" s="38" t="s">
        <v>32</v>
      </c>
      <c r="D149" s="39" t="s">
        <v>83</v>
      </c>
      <c r="E149" s="47">
        <v>60</v>
      </c>
      <c r="F149" s="40"/>
      <c r="G149" s="45" t="s">
        <v>15</v>
      </c>
      <c r="H149" s="50">
        <v>1</v>
      </c>
      <c r="I149" s="50">
        <v>10</v>
      </c>
      <c r="J149" s="47">
        <v>3</v>
      </c>
      <c r="K149" s="47">
        <v>0.03</v>
      </c>
      <c r="L149" s="50">
        <v>1</v>
      </c>
      <c r="M149" s="48">
        <f>H149*I149*L149</f>
        <v>10</v>
      </c>
      <c r="N149" s="50">
        <v>1</v>
      </c>
      <c r="O149" s="49">
        <f>M149*K149</f>
        <v>0.3</v>
      </c>
      <c r="P149" s="49">
        <f>N149*O149</f>
        <v>0.3</v>
      </c>
      <c r="S149" s="101"/>
    </row>
    <row r="150" spans="2:19" ht="46.5" thickBot="1">
      <c r="B150" s="37" t="s">
        <v>22</v>
      </c>
      <c r="C150" s="38" t="s">
        <v>32</v>
      </c>
      <c r="D150" s="39" t="s">
        <v>2</v>
      </c>
      <c r="E150" s="47">
        <v>30</v>
      </c>
      <c r="F150" s="40"/>
      <c r="G150" s="45" t="s">
        <v>15</v>
      </c>
      <c r="H150" s="50">
        <v>1</v>
      </c>
      <c r="I150" s="50">
        <v>10</v>
      </c>
      <c r="J150" s="47">
        <v>3</v>
      </c>
      <c r="K150" s="47">
        <v>0.03</v>
      </c>
      <c r="L150" s="50">
        <v>1</v>
      </c>
      <c r="M150" s="48">
        <f>H150*I150*L150</f>
        <v>10</v>
      </c>
      <c r="N150" s="50">
        <v>1</v>
      </c>
      <c r="O150" s="49">
        <f>M150*K150</f>
        <v>0.3</v>
      </c>
      <c r="P150" s="49">
        <f>N150*O150</f>
        <v>0.3</v>
      </c>
      <c r="S150" s="101"/>
    </row>
    <row r="151" spans="1:16" ht="19.5" thickBot="1">
      <c r="A151" s="65"/>
      <c r="E151" s="44"/>
      <c r="F151" s="23"/>
      <c r="G151" s="24"/>
      <c r="H151" s="25"/>
      <c r="I151" s="25"/>
      <c r="J151" s="44"/>
      <c r="K151" s="44"/>
      <c r="L151" s="25"/>
      <c r="M151" s="23"/>
      <c r="N151" s="25"/>
      <c r="O151" s="23"/>
      <c r="P151" s="23"/>
    </row>
    <row r="152" spans="2:16" ht="46.5" thickBot="1">
      <c r="B152" s="37" t="s">
        <v>22</v>
      </c>
      <c r="C152" s="38" t="s">
        <v>33</v>
      </c>
      <c r="D152" s="39" t="s">
        <v>2</v>
      </c>
      <c r="E152" s="47">
        <v>60</v>
      </c>
      <c r="F152" s="40"/>
      <c r="G152" s="45" t="s">
        <v>15</v>
      </c>
      <c r="H152" s="50">
        <v>1</v>
      </c>
      <c r="I152" s="50">
        <v>10</v>
      </c>
      <c r="J152" s="47">
        <v>7</v>
      </c>
      <c r="K152" s="47">
        <v>0.07</v>
      </c>
      <c r="L152" s="50">
        <v>1</v>
      </c>
      <c r="M152" s="48">
        <f>H152*I152*L152</f>
        <v>10</v>
      </c>
      <c r="N152" s="50">
        <v>1</v>
      </c>
      <c r="O152" s="49">
        <f>M152*K152</f>
        <v>0.7000000000000001</v>
      </c>
      <c r="P152" s="49">
        <f>N152*O152</f>
        <v>0.7000000000000001</v>
      </c>
    </row>
    <row r="153" spans="2:16" ht="48.75" thickBot="1">
      <c r="B153" s="37" t="s">
        <v>22</v>
      </c>
      <c r="C153" s="38" t="s">
        <v>33</v>
      </c>
      <c r="D153" s="39" t="s">
        <v>156</v>
      </c>
      <c r="E153" s="47" t="s">
        <v>158</v>
      </c>
      <c r="F153" s="40"/>
      <c r="G153" s="45" t="s">
        <v>15</v>
      </c>
      <c r="H153" s="50">
        <v>1</v>
      </c>
      <c r="I153" s="50">
        <v>10</v>
      </c>
      <c r="J153" s="47">
        <v>7</v>
      </c>
      <c r="K153" s="47">
        <v>0.07</v>
      </c>
      <c r="L153" s="50">
        <v>1</v>
      </c>
      <c r="M153" s="48">
        <f>H153*I153*L153*2</f>
        <v>20</v>
      </c>
      <c r="N153" s="50">
        <v>1</v>
      </c>
      <c r="O153" s="49">
        <f>M153*K153</f>
        <v>1.4000000000000001</v>
      </c>
      <c r="P153" s="49">
        <f>N153*O153</f>
        <v>1.4000000000000001</v>
      </c>
    </row>
    <row r="154" spans="1:16" ht="18.75">
      <c r="A154" s="65"/>
      <c r="E154" s="44"/>
      <c r="F154" s="23"/>
      <c r="G154" s="24"/>
      <c r="H154" s="25"/>
      <c r="I154" s="25"/>
      <c r="J154" s="44"/>
      <c r="K154" s="44"/>
      <c r="L154" s="25"/>
      <c r="M154" s="23"/>
      <c r="N154" s="25"/>
      <c r="O154" s="23"/>
      <c r="P154" s="23"/>
    </row>
    <row r="155" spans="1:19" ht="19.5" thickBot="1">
      <c r="A155" s="65"/>
      <c r="B155" s="12" t="s">
        <v>34</v>
      </c>
      <c r="C155" s="4"/>
      <c r="D155" s="5"/>
      <c r="E155" s="43"/>
      <c r="F155" s="28"/>
      <c r="G155" s="24"/>
      <c r="H155" s="25"/>
      <c r="I155" s="25"/>
      <c r="J155" s="44"/>
      <c r="K155" s="44"/>
      <c r="L155" s="25"/>
      <c r="M155" s="23"/>
      <c r="N155" s="25"/>
      <c r="O155" s="23"/>
      <c r="P155" s="23"/>
      <c r="S155" s="101"/>
    </row>
    <row r="156" spans="2:19" ht="46.5" thickBot="1">
      <c r="B156" s="37" t="s">
        <v>22</v>
      </c>
      <c r="C156" s="38" t="s">
        <v>179</v>
      </c>
      <c r="D156" s="39" t="s">
        <v>2</v>
      </c>
      <c r="E156" s="47">
        <v>60</v>
      </c>
      <c r="F156" s="40"/>
      <c r="G156" s="45" t="s">
        <v>15</v>
      </c>
      <c r="H156" s="50">
        <v>1</v>
      </c>
      <c r="I156" s="50">
        <v>10</v>
      </c>
      <c r="J156" s="47">
        <v>4</v>
      </c>
      <c r="K156" s="47">
        <v>0.04</v>
      </c>
      <c r="L156" s="50">
        <v>1</v>
      </c>
      <c r="M156" s="48">
        <f>H156*I156*L156</f>
        <v>10</v>
      </c>
      <c r="N156" s="50">
        <v>1</v>
      </c>
      <c r="O156" s="49">
        <f>M156*K156</f>
        <v>0.4</v>
      </c>
      <c r="P156" s="49">
        <f>N156*O156</f>
        <v>0.4</v>
      </c>
      <c r="S156" s="101"/>
    </row>
    <row r="157" spans="2:19" ht="46.5" thickBot="1">
      <c r="B157" s="37" t="s">
        <v>22</v>
      </c>
      <c r="C157" s="38" t="s">
        <v>179</v>
      </c>
      <c r="D157" s="39" t="s">
        <v>2</v>
      </c>
      <c r="E157" s="47">
        <v>120</v>
      </c>
      <c r="F157" s="40"/>
      <c r="G157" s="45" t="s">
        <v>15</v>
      </c>
      <c r="H157" s="50">
        <v>1</v>
      </c>
      <c r="I157" s="50">
        <v>10</v>
      </c>
      <c r="J157" s="47">
        <v>3</v>
      </c>
      <c r="K157" s="47">
        <v>0.03</v>
      </c>
      <c r="L157" s="50">
        <v>1</v>
      </c>
      <c r="M157" s="48">
        <f>H157*I157*L157</f>
        <v>10</v>
      </c>
      <c r="N157" s="50">
        <v>1</v>
      </c>
      <c r="O157" s="49">
        <f>M157*K157</f>
        <v>0.3</v>
      </c>
      <c r="P157" s="49">
        <f>N157*O157</f>
        <v>0.3</v>
      </c>
      <c r="S157" s="101"/>
    </row>
    <row r="158" spans="1:16" ht="19.5" thickBot="1">
      <c r="A158" s="65"/>
      <c r="E158" s="44"/>
      <c r="F158" s="23"/>
      <c r="G158" s="24"/>
      <c r="H158" s="25"/>
      <c r="I158" s="25"/>
      <c r="J158" s="44"/>
      <c r="K158" s="44"/>
      <c r="L158" s="25"/>
      <c r="M158" s="23"/>
      <c r="N158" s="25"/>
      <c r="O158" s="23"/>
      <c r="P158" s="23"/>
    </row>
    <row r="159" spans="2:16" ht="27" thickBot="1">
      <c r="B159" s="37" t="s">
        <v>22</v>
      </c>
      <c r="C159" s="38" t="s">
        <v>35</v>
      </c>
      <c r="D159" s="39" t="s">
        <v>2</v>
      </c>
      <c r="E159" s="47">
        <v>60</v>
      </c>
      <c r="F159" s="40"/>
      <c r="G159" s="45" t="s">
        <v>15</v>
      </c>
      <c r="H159" s="50">
        <v>1</v>
      </c>
      <c r="I159" s="50">
        <v>10</v>
      </c>
      <c r="J159" s="47">
        <v>8</v>
      </c>
      <c r="K159" s="47">
        <v>0.08</v>
      </c>
      <c r="L159" s="50">
        <v>1</v>
      </c>
      <c r="M159" s="48">
        <f>H159*I159*L159</f>
        <v>10</v>
      </c>
      <c r="N159" s="50">
        <v>1</v>
      </c>
      <c r="O159" s="49">
        <f>M159*K159</f>
        <v>0.8</v>
      </c>
      <c r="P159" s="49">
        <f>N159*O159</f>
        <v>0.8</v>
      </c>
    </row>
    <row r="160" spans="1:16" ht="19.5" thickBot="1">
      <c r="A160" s="65"/>
      <c r="E160" s="44"/>
      <c r="F160" s="23"/>
      <c r="G160" s="24"/>
      <c r="H160" s="25"/>
      <c r="I160" s="25"/>
      <c r="J160" s="44"/>
      <c r="K160" s="44"/>
      <c r="L160" s="25"/>
      <c r="M160" s="23"/>
      <c r="N160" s="25"/>
      <c r="O160" s="23"/>
      <c r="P160" s="23"/>
    </row>
    <row r="161" spans="2:16" ht="31.5" thickBot="1">
      <c r="B161" s="37" t="s">
        <v>22</v>
      </c>
      <c r="C161" s="38" t="s">
        <v>36</v>
      </c>
      <c r="D161" s="39" t="s">
        <v>2</v>
      </c>
      <c r="E161" s="47">
        <v>60</v>
      </c>
      <c r="F161" s="40"/>
      <c r="G161" s="45" t="s">
        <v>15</v>
      </c>
      <c r="H161" s="50">
        <v>1</v>
      </c>
      <c r="I161" s="50">
        <v>10</v>
      </c>
      <c r="J161" s="47">
        <v>4</v>
      </c>
      <c r="K161" s="47">
        <v>0.04</v>
      </c>
      <c r="L161" s="50">
        <v>1</v>
      </c>
      <c r="M161" s="48">
        <f>H161*I161*L161</f>
        <v>10</v>
      </c>
      <c r="N161" s="50">
        <v>1</v>
      </c>
      <c r="O161" s="49">
        <f>M161*K161</f>
        <v>0.4</v>
      </c>
      <c r="P161" s="49">
        <f>N161*O161</f>
        <v>0.4</v>
      </c>
    </row>
    <row r="162" spans="2:16" ht="31.5" thickBot="1">
      <c r="B162" s="37" t="s">
        <v>22</v>
      </c>
      <c r="C162" s="38" t="s">
        <v>36</v>
      </c>
      <c r="D162" s="39" t="s">
        <v>2</v>
      </c>
      <c r="E162" s="47">
        <v>120</v>
      </c>
      <c r="F162" s="40"/>
      <c r="G162" s="45" t="s">
        <v>15</v>
      </c>
      <c r="H162" s="50">
        <v>1</v>
      </c>
      <c r="I162" s="50">
        <v>10</v>
      </c>
      <c r="J162" s="47">
        <v>3</v>
      </c>
      <c r="K162" s="47">
        <v>0.03</v>
      </c>
      <c r="L162" s="50">
        <v>1</v>
      </c>
      <c r="M162" s="48">
        <f>H162*I162*L162</f>
        <v>10</v>
      </c>
      <c r="N162" s="50">
        <v>1</v>
      </c>
      <c r="O162" s="49">
        <f>M162*K162</f>
        <v>0.3</v>
      </c>
      <c r="P162" s="49">
        <f>N162*O162</f>
        <v>0.3</v>
      </c>
    </row>
    <row r="163" spans="1:16" ht="19.5" thickBot="1">
      <c r="A163" s="65"/>
      <c r="E163" s="44"/>
      <c r="F163" s="23"/>
      <c r="G163" s="24"/>
      <c r="H163" s="25"/>
      <c r="I163" s="25"/>
      <c r="J163" s="44"/>
      <c r="K163" s="44"/>
      <c r="L163" s="25"/>
      <c r="M163" s="23"/>
      <c r="N163" s="25"/>
      <c r="O163" s="23"/>
      <c r="P163" s="23"/>
    </row>
    <row r="164" spans="2:16" ht="27" thickBot="1">
      <c r="B164" s="37" t="s">
        <v>22</v>
      </c>
      <c r="C164" s="38" t="s">
        <v>93</v>
      </c>
      <c r="D164" s="39" t="s">
        <v>2</v>
      </c>
      <c r="E164" s="47">
        <v>30</v>
      </c>
      <c r="F164" s="40"/>
      <c r="G164" s="45" t="s">
        <v>15</v>
      </c>
      <c r="H164" s="50">
        <v>1</v>
      </c>
      <c r="I164" s="50">
        <v>10</v>
      </c>
      <c r="J164" s="47">
        <v>5</v>
      </c>
      <c r="K164" s="47">
        <v>0.05</v>
      </c>
      <c r="L164" s="50">
        <v>1</v>
      </c>
      <c r="M164" s="48">
        <f>H164*I164*L164</f>
        <v>10</v>
      </c>
      <c r="N164" s="50">
        <v>1</v>
      </c>
      <c r="O164" s="49">
        <f>M164*K164</f>
        <v>0.5</v>
      </c>
      <c r="P164" s="49">
        <f>N164*O164</f>
        <v>0.5</v>
      </c>
    </row>
    <row r="165" spans="2:16" ht="27" thickBot="1">
      <c r="B165" s="37" t="s">
        <v>22</v>
      </c>
      <c r="C165" s="38" t="s">
        <v>93</v>
      </c>
      <c r="D165" s="39" t="s">
        <v>2</v>
      </c>
      <c r="E165" s="47">
        <v>60</v>
      </c>
      <c r="F165" s="40"/>
      <c r="G165" s="45" t="s">
        <v>15</v>
      </c>
      <c r="H165" s="50">
        <v>1</v>
      </c>
      <c r="I165" s="50">
        <v>10</v>
      </c>
      <c r="J165" s="47">
        <v>3</v>
      </c>
      <c r="K165" s="47">
        <v>0.03</v>
      </c>
      <c r="L165" s="50">
        <v>1</v>
      </c>
      <c r="M165" s="48">
        <f>H165*I165*L165</f>
        <v>10</v>
      </c>
      <c r="N165" s="50">
        <v>1</v>
      </c>
      <c r="O165" s="49">
        <f>M165*K165</f>
        <v>0.3</v>
      </c>
      <c r="P165" s="49">
        <f>N165*O165</f>
        <v>0.3</v>
      </c>
    </row>
    <row r="166" spans="1:16" ht="19.5" thickBot="1">
      <c r="A166" s="65"/>
      <c r="E166" s="44"/>
      <c r="F166" s="23"/>
      <c r="G166" s="24"/>
      <c r="H166" s="25"/>
      <c r="I166" s="25"/>
      <c r="J166" s="44"/>
      <c r="K166" s="44"/>
      <c r="L166" s="25"/>
      <c r="M166" s="23"/>
      <c r="N166" s="25"/>
      <c r="O166" s="23"/>
      <c r="P166" s="23"/>
    </row>
    <row r="167" spans="2:16" ht="31.5" thickBot="1">
      <c r="B167" s="37" t="s">
        <v>22</v>
      </c>
      <c r="C167" s="38" t="s">
        <v>94</v>
      </c>
      <c r="D167" s="39" t="s">
        <v>2</v>
      </c>
      <c r="E167" s="47">
        <v>60</v>
      </c>
      <c r="F167" s="40"/>
      <c r="G167" s="45" t="s">
        <v>15</v>
      </c>
      <c r="H167" s="50">
        <v>1</v>
      </c>
      <c r="I167" s="50">
        <v>10</v>
      </c>
      <c r="J167" s="47">
        <v>7</v>
      </c>
      <c r="K167" s="47">
        <v>0.07</v>
      </c>
      <c r="L167" s="50">
        <v>1</v>
      </c>
      <c r="M167" s="48">
        <f>H167*I167*L167</f>
        <v>10</v>
      </c>
      <c r="N167" s="50">
        <v>1</v>
      </c>
      <c r="O167" s="49">
        <f>M167*K167</f>
        <v>0.7000000000000001</v>
      </c>
      <c r="P167" s="49">
        <f>N167*O167</f>
        <v>0.7000000000000001</v>
      </c>
    </row>
    <row r="168" spans="1:16" ht="18.75">
      <c r="A168" s="65"/>
      <c r="E168" s="44"/>
      <c r="F168" s="23"/>
      <c r="G168" s="24"/>
      <c r="H168" s="25"/>
      <c r="I168" s="25"/>
      <c r="J168" s="44"/>
      <c r="K168" s="44"/>
      <c r="L168" s="25"/>
      <c r="M168" s="23"/>
      <c r="N168" s="25"/>
      <c r="O168" s="23"/>
      <c r="P168" s="23"/>
    </row>
    <row r="169" spans="1:16" ht="19.5" thickBot="1">
      <c r="A169" s="65"/>
      <c r="B169" s="110" t="s">
        <v>37</v>
      </c>
      <c r="C169" s="110"/>
      <c r="D169" s="35"/>
      <c r="E169" s="43"/>
      <c r="F169" s="28"/>
      <c r="G169" s="18"/>
      <c r="H169" s="19"/>
      <c r="I169" s="19"/>
      <c r="J169" s="43"/>
      <c r="K169" s="43"/>
      <c r="L169" s="19"/>
      <c r="M169" s="17"/>
      <c r="N169" s="19"/>
      <c r="O169" s="17"/>
      <c r="P169" s="17"/>
    </row>
    <row r="170" spans="2:19" ht="61.5" thickBot="1">
      <c r="B170" s="37" t="s">
        <v>22</v>
      </c>
      <c r="C170" s="38" t="s">
        <v>131</v>
      </c>
      <c r="D170" s="39" t="s">
        <v>2</v>
      </c>
      <c r="E170" s="47">
        <v>60</v>
      </c>
      <c r="F170" s="40"/>
      <c r="G170" s="45" t="s">
        <v>15</v>
      </c>
      <c r="H170" s="50">
        <v>1</v>
      </c>
      <c r="I170" s="50">
        <v>10</v>
      </c>
      <c r="J170" s="47">
        <v>8</v>
      </c>
      <c r="K170" s="47">
        <v>0.08</v>
      </c>
      <c r="L170" s="50">
        <v>1</v>
      </c>
      <c r="M170" s="48">
        <f aca="true" t="shared" si="16" ref="M170:M175">H170*I170*L170</f>
        <v>10</v>
      </c>
      <c r="N170" s="50">
        <v>1</v>
      </c>
      <c r="O170" s="49">
        <f aca="true" t="shared" si="17" ref="O170:O175">M170*K170</f>
        <v>0.8</v>
      </c>
      <c r="P170" s="49">
        <f aca="true" t="shared" si="18" ref="P170:P175">N170*O170</f>
        <v>0.8</v>
      </c>
      <c r="S170" s="103"/>
    </row>
    <row r="171" spans="2:19" ht="61.5" thickBot="1">
      <c r="B171" s="37" t="s">
        <v>22</v>
      </c>
      <c r="C171" s="38" t="s">
        <v>132</v>
      </c>
      <c r="D171" s="39" t="s">
        <v>2</v>
      </c>
      <c r="E171" s="47">
        <v>60</v>
      </c>
      <c r="F171" s="40"/>
      <c r="G171" s="45" t="s">
        <v>15</v>
      </c>
      <c r="H171" s="50">
        <v>1</v>
      </c>
      <c r="I171" s="50">
        <v>10</v>
      </c>
      <c r="J171" s="47">
        <v>4</v>
      </c>
      <c r="K171" s="47">
        <v>0.04</v>
      </c>
      <c r="L171" s="50">
        <v>1</v>
      </c>
      <c r="M171" s="48">
        <f t="shared" si="16"/>
        <v>10</v>
      </c>
      <c r="N171" s="50">
        <v>1</v>
      </c>
      <c r="O171" s="49">
        <f t="shared" si="17"/>
        <v>0.4</v>
      </c>
      <c r="P171" s="49">
        <f t="shared" si="18"/>
        <v>0.4</v>
      </c>
      <c r="S171" s="103"/>
    </row>
    <row r="172" spans="2:19" ht="61.5" thickBot="1">
      <c r="B172" s="37" t="s">
        <v>22</v>
      </c>
      <c r="C172" s="38" t="s">
        <v>132</v>
      </c>
      <c r="D172" s="39" t="s">
        <v>2</v>
      </c>
      <c r="E172" s="47">
        <v>120</v>
      </c>
      <c r="F172" s="40"/>
      <c r="G172" s="45" t="s">
        <v>15</v>
      </c>
      <c r="H172" s="50">
        <v>1</v>
      </c>
      <c r="I172" s="50">
        <v>10</v>
      </c>
      <c r="J172" s="47">
        <v>3</v>
      </c>
      <c r="K172" s="47">
        <v>0.03</v>
      </c>
      <c r="L172" s="50">
        <v>1</v>
      </c>
      <c r="M172" s="48">
        <f t="shared" si="16"/>
        <v>10</v>
      </c>
      <c r="N172" s="50">
        <v>1</v>
      </c>
      <c r="O172" s="49">
        <f t="shared" si="17"/>
        <v>0.3</v>
      </c>
      <c r="P172" s="49">
        <f t="shared" si="18"/>
        <v>0.3</v>
      </c>
      <c r="S172" s="103"/>
    </row>
    <row r="173" spans="2:19" ht="61.5" thickBot="1">
      <c r="B173" s="37" t="s">
        <v>22</v>
      </c>
      <c r="C173" s="38" t="s">
        <v>133</v>
      </c>
      <c r="D173" s="39" t="s">
        <v>2</v>
      </c>
      <c r="E173" s="47">
        <v>30</v>
      </c>
      <c r="F173" s="40"/>
      <c r="G173" s="45" t="s">
        <v>15</v>
      </c>
      <c r="H173" s="50">
        <v>1</v>
      </c>
      <c r="I173" s="50">
        <v>10</v>
      </c>
      <c r="J173" s="47">
        <v>5</v>
      </c>
      <c r="K173" s="47">
        <v>0.05</v>
      </c>
      <c r="L173" s="50">
        <v>1</v>
      </c>
      <c r="M173" s="48">
        <f t="shared" si="16"/>
        <v>10</v>
      </c>
      <c r="N173" s="50">
        <v>1</v>
      </c>
      <c r="O173" s="49">
        <f t="shared" si="17"/>
        <v>0.5</v>
      </c>
      <c r="P173" s="49">
        <f t="shared" si="18"/>
        <v>0.5</v>
      </c>
      <c r="S173" s="103"/>
    </row>
    <row r="174" spans="2:19" ht="61.5" thickBot="1">
      <c r="B174" s="37" t="s">
        <v>22</v>
      </c>
      <c r="C174" s="38" t="s">
        <v>133</v>
      </c>
      <c r="D174" s="39" t="s">
        <v>2</v>
      </c>
      <c r="E174" s="47">
        <v>60</v>
      </c>
      <c r="F174" s="40"/>
      <c r="G174" s="45" t="s">
        <v>15</v>
      </c>
      <c r="H174" s="50">
        <v>1</v>
      </c>
      <c r="I174" s="50">
        <v>10</v>
      </c>
      <c r="J174" s="47">
        <v>3</v>
      </c>
      <c r="K174" s="47">
        <v>0.03</v>
      </c>
      <c r="L174" s="50">
        <v>1</v>
      </c>
      <c r="M174" s="48">
        <f t="shared" si="16"/>
        <v>10</v>
      </c>
      <c r="N174" s="50">
        <v>1</v>
      </c>
      <c r="O174" s="49">
        <f t="shared" si="17"/>
        <v>0.3</v>
      </c>
      <c r="P174" s="49">
        <f t="shared" si="18"/>
        <v>0.3</v>
      </c>
      <c r="S174" s="103"/>
    </row>
    <row r="175" spans="2:19" ht="61.5" thickBot="1">
      <c r="B175" s="37" t="s">
        <v>22</v>
      </c>
      <c r="C175" s="38" t="s">
        <v>134</v>
      </c>
      <c r="D175" s="39" t="s">
        <v>2</v>
      </c>
      <c r="E175" s="47">
        <v>60</v>
      </c>
      <c r="F175" s="40"/>
      <c r="G175" s="45" t="s">
        <v>15</v>
      </c>
      <c r="H175" s="50">
        <v>1</v>
      </c>
      <c r="I175" s="50">
        <v>10</v>
      </c>
      <c r="J175" s="47">
        <v>7</v>
      </c>
      <c r="K175" s="47">
        <v>0.07</v>
      </c>
      <c r="L175" s="50">
        <v>1</v>
      </c>
      <c r="M175" s="48">
        <f t="shared" si="16"/>
        <v>10</v>
      </c>
      <c r="N175" s="50">
        <v>1</v>
      </c>
      <c r="O175" s="49">
        <f t="shared" si="17"/>
        <v>0.7000000000000001</v>
      </c>
      <c r="P175" s="49">
        <f t="shared" si="18"/>
        <v>0.7000000000000001</v>
      </c>
      <c r="S175" s="103"/>
    </row>
    <row r="176" spans="1:16" ht="18.75">
      <c r="A176" s="65"/>
      <c r="E176" s="44"/>
      <c r="F176" s="23"/>
      <c r="G176" s="24"/>
      <c r="H176" s="25"/>
      <c r="I176" s="25"/>
      <c r="J176" s="44"/>
      <c r="K176" s="44"/>
      <c r="L176" s="25"/>
      <c r="M176" s="23"/>
      <c r="N176" s="25"/>
      <c r="O176" s="23"/>
      <c r="P176" s="23"/>
    </row>
    <row r="177" spans="1:19" ht="19.5" thickBot="1">
      <c r="A177" s="65"/>
      <c r="B177" s="12" t="s">
        <v>50</v>
      </c>
      <c r="C177" s="4"/>
      <c r="D177" s="5"/>
      <c r="E177" s="43"/>
      <c r="F177" s="28"/>
      <c r="G177" s="24"/>
      <c r="H177" s="25"/>
      <c r="I177" s="25"/>
      <c r="J177" s="44"/>
      <c r="K177" s="44"/>
      <c r="L177" s="25"/>
      <c r="M177" s="23"/>
      <c r="N177" s="25"/>
      <c r="O177" s="23"/>
      <c r="P177" s="23"/>
      <c r="S177" s="101"/>
    </row>
    <row r="178" spans="2:19" ht="46.5" thickBot="1">
      <c r="B178" s="37" t="s">
        <v>22</v>
      </c>
      <c r="C178" s="38" t="s">
        <v>180</v>
      </c>
      <c r="D178" s="39" t="s">
        <v>2</v>
      </c>
      <c r="E178" s="47">
        <v>60</v>
      </c>
      <c r="F178" s="40"/>
      <c r="G178" s="45" t="s">
        <v>15</v>
      </c>
      <c r="H178" s="50">
        <v>1</v>
      </c>
      <c r="I178" s="50">
        <v>10</v>
      </c>
      <c r="J178" s="47">
        <v>0.5</v>
      </c>
      <c r="K178" s="47">
        <v>0.005</v>
      </c>
      <c r="L178" s="50">
        <v>1</v>
      </c>
      <c r="M178" s="48">
        <f>H178*I178*L178</f>
        <v>10</v>
      </c>
      <c r="N178" s="50">
        <v>1</v>
      </c>
      <c r="O178" s="49">
        <f>M178*K178</f>
        <v>0.05</v>
      </c>
      <c r="P178" s="49">
        <f>N178*O178</f>
        <v>0.05</v>
      </c>
      <c r="S178" s="101"/>
    </row>
    <row r="179" spans="1:16" ht="19.5" thickBot="1">
      <c r="A179" s="65"/>
      <c r="E179" s="44"/>
      <c r="F179" s="23"/>
      <c r="G179" s="24"/>
      <c r="H179" s="25"/>
      <c r="I179" s="25"/>
      <c r="J179" s="44"/>
      <c r="K179" s="44"/>
      <c r="L179" s="25"/>
      <c r="M179" s="23"/>
      <c r="N179" s="25"/>
      <c r="O179" s="23"/>
      <c r="P179" s="23"/>
    </row>
    <row r="180" spans="2:16" ht="27" thickBot="1">
      <c r="B180" s="37" t="s">
        <v>22</v>
      </c>
      <c r="C180" s="38" t="s">
        <v>48</v>
      </c>
      <c r="D180" s="39" t="s">
        <v>2</v>
      </c>
      <c r="E180" s="47">
        <v>30</v>
      </c>
      <c r="F180" s="40"/>
      <c r="G180" s="45" t="s">
        <v>15</v>
      </c>
      <c r="H180" s="50">
        <v>1</v>
      </c>
      <c r="I180" s="50">
        <v>10</v>
      </c>
      <c r="J180" s="47">
        <v>7</v>
      </c>
      <c r="K180" s="47">
        <v>0.07</v>
      </c>
      <c r="L180" s="50">
        <v>1</v>
      </c>
      <c r="M180" s="48">
        <f>H180*I180*L180</f>
        <v>10</v>
      </c>
      <c r="N180" s="50">
        <v>1</v>
      </c>
      <c r="O180" s="49">
        <f>M180*K180</f>
        <v>0.7000000000000001</v>
      </c>
      <c r="P180" s="49">
        <f>N180*O180</f>
        <v>0.7000000000000001</v>
      </c>
    </row>
    <row r="181" spans="2:19" ht="27" thickBot="1">
      <c r="B181" s="37" t="s">
        <v>22</v>
      </c>
      <c r="C181" s="38" t="s">
        <v>48</v>
      </c>
      <c r="D181" s="39" t="s">
        <v>2</v>
      </c>
      <c r="E181" s="47">
        <v>60</v>
      </c>
      <c r="F181" s="40"/>
      <c r="G181" s="45" t="s">
        <v>15</v>
      </c>
      <c r="H181" s="50">
        <v>1</v>
      </c>
      <c r="I181" s="50">
        <v>10</v>
      </c>
      <c r="J181" s="47">
        <v>5</v>
      </c>
      <c r="K181" s="47">
        <v>0.05</v>
      </c>
      <c r="L181" s="50">
        <v>1</v>
      </c>
      <c r="M181" s="48">
        <f>H181*I181*L181</f>
        <v>10</v>
      </c>
      <c r="N181" s="50">
        <v>1</v>
      </c>
      <c r="O181" s="49">
        <f>M181*K181</f>
        <v>0.5</v>
      </c>
      <c r="P181" s="49">
        <f>N181*O181</f>
        <v>0.5</v>
      </c>
      <c r="S181" s="101"/>
    </row>
    <row r="182" spans="1:16" ht="19.5" thickBot="1">
      <c r="A182" s="65"/>
      <c r="E182" s="44"/>
      <c r="F182" s="23"/>
      <c r="G182" s="24"/>
      <c r="H182" s="25"/>
      <c r="I182" s="25"/>
      <c r="J182" s="44"/>
      <c r="K182" s="44"/>
      <c r="L182" s="25"/>
      <c r="M182" s="23"/>
      <c r="N182" s="25"/>
      <c r="O182" s="23"/>
      <c r="P182" s="23"/>
    </row>
    <row r="183" spans="2:19" ht="31.5" thickBot="1">
      <c r="B183" s="37" t="s">
        <v>22</v>
      </c>
      <c r="C183" s="38" t="s">
        <v>49</v>
      </c>
      <c r="D183" s="39" t="s">
        <v>2</v>
      </c>
      <c r="E183" s="47">
        <v>30</v>
      </c>
      <c r="F183" s="40"/>
      <c r="G183" s="45" t="s">
        <v>15</v>
      </c>
      <c r="H183" s="50">
        <v>1</v>
      </c>
      <c r="I183" s="50">
        <v>10</v>
      </c>
      <c r="J183" s="47">
        <v>3</v>
      </c>
      <c r="K183" s="47">
        <v>0.03</v>
      </c>
      <c r="L183" s="50">
        <v>1</v>
      </c>
      <c r="M183" s="48">
        <f>H183*I183*L183</f>
        <v>10</v>
      </c>
      <c r="N183" s="50">
        <v>1</v>
      </c>
      <c r="O183" s="49">
        <f>M183*K183</f>
        <v>0.3</v>
      </c>
      <c r="P183" s="49">
        <f>N183*O183</f>
        <v>0.3</v>
      </c>
      <c r="S183" s="101"/>
    </row>
    <row r="184" spans="2:19" ht="31.5" thickBot="1">
      <c r="B184" s="37" t="s">
        <v>22</v>
      </c>
      <c r="C184" s="38" t="s">
        <v>49</v>
      </c>
      <c r="D184" s="39" t="s">
        <v>2</v>
      </c>
      <c r="E184" s="47">
        <v>60</v>
      </c>
      <c r="F184" s="40"/>
      <c r="G184" s="45" t="s">
        <v>15</v>
      </c>
      <c r="H184" s="50">
        <v>1</v>
      </c>
      <c r="I184" s="50">
        <v>10</v>
      </c>
      <c r="J184" s="47">
        <v>2</v>
      </c>
      <c r="K184" s="47">
        <v>0.02</v>
      </c>
      <c r="L184" s="50">
        <v>1</v>
      </c>
      <c r="M184" s="48">
        <f>H184*I184*L184</f>
        <v>10</v>
      </c>
      <c r="N184" s="50">
        <v>1</v>
      </c>
      <c r="O184" s="49">
        <f>M184*K184</f>
        <v>0.2</v>
      </c>
      <c r="P184" s="49">
        <f>N184*O184</f>
        <v>0.2</v>
      </c>
      <c r="S184" s="101"/>
    </row>
    <row r="185" spans="1:16" ht="19.5" thickBot="1">
      <c r="A185" s="65"/>
      <c r="E185" s="44"/>
      <c r="F185" s="23"/>
      <c r="G185" s="24"/>
      <c r="H185" s="25"/>
      <c r="I185" s="25"/>
      <c r="J185" s="44"/>
      <c r="K185" s="44"/>
      <c r="L185" s="25"/>
      <c r="M185" s="23"/>
      <c r="N185" s="25"/>
      <c r="O185" s="23"/>
      <c r="P185" s="23"/>
    </row>
    <row r="186" spans="2:19" ht="27" thickBot="1">
      <c r="B186" s="37" t="s">
        <v>22</v>
      </c>
      <c r="C186" s="38" t="s">
        <v>135</v>
      </c>
      <c r="D186" s="39" t="s">
        <v>2</v>
      </c>
      <c r="E186" s="47">
        <v>30</v>
      </c>
      <c r="F186" s="40"/>
      <c r="G186" s="45" t="s">
        <v>15</v>
      </c>
      <c r="H186" s="50">
        <v>1</v>
      </c>
      <c r="I186" s="50">
        <v>10</v>
      </c>
      <c r="J186" s="47">
        <v>3</v>
      </c>
      <c r="K186" s="47">
        <v>0.03</v>
      </c>
      <c r="L186" s="50">
        <v>1</v>
      </c>
      <c r="M186" s="48">
        <f>H186*I186*L186</f>
        <v>10</v>
      </c>
      <c r="N186" s="50">
        <v>1</v>
      </c>
      <c r="O186" s="49">
        <f>M186*K186</f>
        <v>0.3</v>
      </c>
      <c r="P186" s="49">
        <f>N186*O186</f>
        <v>0.3</v>
      </c>
      <c r="S186" s="101"/>
    </row>
    <row r="187" spans="2:19" ht="27" thickBot="1">
      <c r="B187" s="37" t="s">
        <v>22</v>
      </c>
      <c r="C187" s="38" t="s">
        <v>135</v>
      </c>
      <c r="D187" s="39" t="s">
        <v>2</v>
      </c>
      <c r="E187" s="47">
        <v>60</v>
      </c>
      <c r="F187" s="40"/>
      <c r="G187" s="45" t="s">
        <v>15</v>
      </c>
      <c r="H187" s="50">
        <v>1</v>
      </c>
      <c r="I187" s="50">
        <v>10</v>
      </c>
      <c r="J187" s="47">
        <v>2</v>
      </c>
      <c r="K187" s="47">
        <v>0.02</v>
      </c>
      <c r="L187" s="50">
        <v>1</v>
      </c>
      <c r="M187" s="48">
        <f>H187*I187*L187</f>
        <v>10</v>
      </c>
      <c r="N187" s="50">
        <v>1</v>
      </c>
      <c r="O187" s="49">
        <f>M187*K187</f>
        <v>0.2</v>
      </c>
      <c r="P187" s="49">
        <f>N187*O187</f>
        <v>0.2</v>
      </c>
      <c r="S187" s="101"/>
    </row>
    <row r="188" spans="1:16" ht="19.5" thickBot="1">
      <c r="A188" s="65"/>
      <c r="E188" s="44"/>
      <c r="F188" s="23"/>
      <c r="G188" s="24"/>
      <c r="H188" s="25"/>
      <c r="I188" s="25"/>
      <c r="J188" s="44"/>
      <c r="K188" s="44"/>
      <c r="L188" s="25"/>
      <c r="M188" s="23"/>
      <c r="N188" s="25"/>
      <c r="O188" s="23"/>
      <c r="P188" s="23"/>
    </row>
    <row r="189" spans="2:19" ht="31.5" thickBot="1">
      <c r="B189" s="37" t="s">
        <v>22</v>
      </c>
      <c r="C189" s="38" t="s">
        <v>136</v>
      </c>
      <c r="D189" s="39" t="s">
        <v>2</v>
      </c>
      <c r="E189" s="47">
        <v>30</v>
      </c>
      <c r="F189" s="40"/>
      <c r="G189" s="45" t="s">
        <v>15</v>
      </c>
      <c r="H189" s="50">
        <v>1</v>
      </c>
      <c r="I189" s="50">
        <v>10</v>
      </c>
      <c r="J189" s="47">
        <v>7</v>
      </c>
      <c r="K189" s="47">
        <v>0.07</v>
      </c>
      <c r="L189" s="50">
        <v>1</v>
      </c>
      <c r="M189" s="48">
        <f>H189*I189*L189</f>
        <v>10</v>
      </c>
      <c r="N189" s="50">
        <v>1</v>
      </c>
      <c r="O189" s="49">
        <f>M189*K189</f>
        <v>0.7000000000000001</v>
      </c>
      <c r="P189" s="49">
        <f>N189*O189</f>
        <v>0.7000000000000001</v>
      </c>
      <c r="S189" s="101"/>
    </row>
    <row r="190" spans="2:19" ht="31.5" thickBot="1">
      <c r="B190" s="37" t="s">
        <v>22</v>
      </c>
      <c r="C190" s="38" t="s">
        <v>136</v>
      </c>
      <c r="D190" s="39" t="s">
        <v>2</v>
      </c>
      <c r="E190" s="47">
        <v>60</v>
      </c>
      <c r="F190" s="40"/>
      <c r="G190" s="45" t="s">
        <v>15</v>
      </c>
      <c r="H190" s="50">
        <v>1</v>
      </c>
      <c r="I190" s="50">
        <v>10</v>
      </c>
      <c r="J190" s="47">
        <v>5</v>
      </c>
      <c r="K190" s="47">
        <v>0.05</v>
      </c>
      <c r="L190" s="50">
        <v>1</v>
      </c>
      <c r="M190" s="48">
        <f>H190*I190*L190</f>
        <v>10</v>
      </c>
      <c r="N190" s="50">
        <v>1</v>
      </c>
      <c r="O190" s="49">
        <f>M190*K190</f>
        <v>0.5</v>
      </c>
      <c r="P190" s="49">
        <f>N190*O190</f>
        <v>0.5</v>
      </c>
      <c r="S190" s="101"/>
    </row>
    <row r="191" spans="1:16" ht="19.5" thickBot="1">
      <c r="A191" s="65"/>
      <c r="E191" s="44"/>
      <c r="F191" s="23"/>
      <c r="G191" s="24"/>
      <c r="H191" s="25"/>
      <c r="I191" s="25"/>
      <c r="J191" s="44"/>
      <c r="K191" s="44"/>
      <c r="L191" s="25"/>
      <c r="M191" s="23"/>
      <c r="N191" s="25"/>
      <c r="O191" s="23"/>
      <c r="P191" s="23"/>
    </row>
    <row r="192" spans="2:16" ht="46.5" thickBot="1">
      <c r="B192" s="37" t="s">
        <v>22</v>
      </c>
      <c r="C192" s="38" t="s">
        <v>181</v>
      </c>
      <c r="D192" s="39" t="s">
        <v>2</v>
      </c>
      <c r="E192" s="47">
        <v>15</v>
      </c>
      <c r="F192" s="40"/>
      <c r="G192" s="45" t="s">
        <v>15</v>
      </c>
      <c r="H192" s="50">
        <v>1</v>
      </c>
      <c r="I192" s="50">
        <v>10</v>
      </c>
      <c r="J192" s="47">
        <v>0.5</v>
      </c>
      <c r="K192" s="47">
        <v>0.005</v>
      </c>
      <c r="L192" s="50">
        <v>1</v>
      </c>
      <c r="M192" s="48">
        <f>H192*I192*L192</f>
        <v>10</v>
      </c>
      <c r="N192" s="50">
        <v>1</v>
      </c>
      <c r="O192" s="49">
        <f>M192*K192</f>
        <v>0.05</v>
      </c>
      <c r="P192" s="49">
        <f>N192*O192</f>
        <v>0.05</v>
      </c>
    </row>
    <row r="193" spans="2:16" ht="46.5" thickBot="1">
      <c r="B193" s="37" t="s">
        <v>22</v>
      </c>
      <c r="C193" s="38" t="s">
        <v>181</v>
      </c>
      <c r="D193" s="39" t="s">
        <v>2</v>
      </c>
      <c r="E193" s="47">
        <v>30</v>
      </c>
      <c r="F193" s="40"/>
      <c r="G193" s="45" t="s">
        <v>15</v>
      </c>
      <c r="H193" s="50">
        <v>1</v>
      </c>
      <c r="I193" s="50">
        <v>10</v>
      </c>
      <c r="J193" s="47">
        <v>0.25</v>
      </c>
      <c r="K193" s="47">
        <v>0.0025</v>
      </c>
      <c r="L193" s="50">
        <v>1</v>
      </c>
      <c r="M193" s="48">
        <f>H193*I193*L193</f>
        <v>10</v>
      </c>
      <c r="N193" s="50">
        <v>1</v>
      </c>
      <c r="O193" s="49">
        <f>M193*K193</f>
        <v>0.025</v>
      </c>
      <c r="P193" s="49">
        <f>N193*O193</f>
        <v>0.025</v>
      </c>
    </row>
    <row r="194" spans="2:16" ht="46.5" thickBot="1">
      <c r="B194" s="37" t="s">
        <v>22</v>
      </c>
      <c r="C194" s="38" t="s">
        <v>182</v>
      </c>
      <c r="D194" s="39" t="s">
        <v>2</v>
      </c>
      <c r="E194" s="47">
        <v>60</v>
      </c>
      <c r="F194" s="40"/>
      <c r="G194" s="45" t="s">
        <v>15</v>
      </c>
      <c r="H194" s="50">
        <v>1</v>
      </c>
      <c r="I194" s="50">
        <v>10</v>
      </c>
      <c r="J194" s="47">
        <v>3</v>
      </c>
      <c r="K194" s="47">
        <v>0.03</v>
      </c>
      <c r="L194" s="50">
        <v>1</v>
      </c>
      <c r="M194" s="48">
        <f>H194*I194*L194</f>
        <v>10</v>
      </c>
      <c r="N194" s="50">
        <v>1</v>
      </c>
      <c r="O194" s="49">
        <f>M194*K194</f>
        <v>0.3</v>
      </c>
      <c r="P194" s="49">
        <f>N194*O194</f>
        <v>0.3</v>
      </c>
    </row>
    <row r="195" spans="1:16" ht="19.5" thickBot="1">
      <c r="A195" s="65"/>
      <c r="E195" s="44"/>
      <c r="F195" s="23"/>
      <c r="G195" s="24"/>
      <c r="H195" s="25"/>
      <c r="I195" s="25"/>
      <c r="J195" s="44"/>
      <c r="K195" s="44"/>
      <c r="L195" s="25"/>
      <c r="M195" s="23"/>
      <c r="N195" s="25"/>
      <c r="O195" s="23"/>
      <c r="P195" s="23"/>
    </row>
    <row r="196" spans="2:16" ht="31.5" thickBot="1">
      <c r="B196" s="37" t="s">
        <v>22</v>
      </c>
      <c r="C196" s="38" t="s">
        <v>96</v>
      </c>
      <c r="D196" s="39" t="s">
        <v>2</v>
      </c>
      <c r="E196" s="47">
        <v>60</v>
      </c>
      <c r="F196" s="40"/>
      <c r="G196" s="45" t="s">
        <v>15</v>
      </c>
      <c r="H196" s="50">
        <v>1</v>
      </c>
      <c r="I196" s="50">
        <v>10</v>
      </c>
      <c r="J196" s="47">
        <v>2</v>
      </c>
      <c r="K196" s="47">
        <v>0.02</v>
      </c>
      <c r="L196" s="50">
        <v>1</v>
      </c>
      <c r="M196" s="48">
        <f>H196*I196*L196</f>
        <v>10</v>
      </c>
      <c r="N196" s="50">
        <v>1</v>
      </c>
      <c r="O196" s="49">
        <f>M196*K196</f>
        <v>0.2</v>
      </c>
      <c r="P196" s="49">
        <f>N196*O196</f>
        <v>0.2</v>
      </c>
    </row>
    <row r="197" spans="2:16" ht="31.5" thickBot="1">
      <c r="B197" s="37" t="s">
        <v>22</v>
      </c>
      <c r="C197" s="38" t="s">
        <v>95</v>
      </c>
      <c r="D197" s="39" t="s">
        <v>2</v>
      </c>
      <c r="E197" s="47">
        <v>120</v>
      </c>
      <c r="F197" s="40"/>
      <c r="G197" s="45" t="s">
        <v>15</v>
      </c>
      <c r="H197" s="50">
        <v>1</v>
      </c>
      <c r="I197" s="50">
        <v>10</v>
      </c>
      <c r="J197" s="47">
        <v>10</v>
      </c>
      <c r="K197" s="47">
        <v>0.1</v>
      </c>
      <c r="L197" s="50">
        <v>1</v>
      </c>
      <c r="M197" s="48">
        <f>H197*I197*L197</f>
        <v>10</v>
      </c>
      <c r="N197" s="50">
        <v>1</v>
      </c>
      <c r="O197" s="49">
        <f>M197*K197</f>
        <v>1</v>
      </c>
      <c r="P197" s="49">
        <f>N197*O197</f>
        <v>1</v>
      </c>
    </row>
    <row r="198" spans="1:16" ht="19.5" thickBot="1">
      <c r="A198" s="65"/>
      <c r="E198" s="44"/>
      <c r="F198" s="23"/>
      <c r="G198" s="24"/>
      <c r="H198" s="25"/>
      <c r="I198" s="25"/>
      <c r="J198" s="44"/>
      <c r="K198" s="44"/>
      <c r="L198" s="25"/>
      <c r="M198" s="23"/>
      <c r="N198" s="25"/>
      <c r="O198" s="23"/>
      <c r="P198" s="23"/>
    </row>
    <row r="199" spans="2:16" ht="31.5" thickBot="1">
      <c r="B199" s="37" t="s">
        <v>22</v>
      </c>
      <c r="C199" s="38" t="s">
        <v>97</v>
      </c>
      <c r="D199" s="39" t="s">
        <v>2</v>
      </c>
      <c r="E199" s="47">
        <v>15</v>
      </c>
      <c r="F199" s="40"/>
      <c r="G199" s="45" t="s">
        <v>15</v>
      </c>
      <c r="H199" s="50">
        <v>1</v>
      </c>
      <c r="I199" s="50">
        <v>10</v>
      </c>
      <c r="J199" s="47">
        <v>2</v>
      </c>
      <c r="K199" s="47">
        <v>0.02</v>
      </c>
      <c r="L199" s="50">
        <v>1</v>
      </c>
      <c r="M199" s="48">
        <f>H199*I199*L199</f>
        <v>10</v>
      </c>
      <c r="N199" s="50">
        <v>1</v>
      </c>
      <c r="O199" s="49">
        <f>M199*K199</f>
        <v>0.2</v>
      </c>
      <c r="P199" s="49">
        <f>N199*O199</f>
        <v>0.2</v>
      </c>
    </row>
    <row r="200" spans="2:16" ht="31.5" thickBot="1">
      <c r="B200" s="37" t="s">
        <v>22</v>
      </c>
      <c r="C200" s="38" t="s">
        <v>98</v>
      </c>
      <c r="D200" s="39" t="s">
        <v>2</v>
      </c>
      <c r="E200" s="47">
        <v>30</v>
      </c>
      <c r="F200" s="40"/>
      <c r="G200" s="45" t="s">
        <v>15</v>
      </c>
      <c r="H200" s="50">
        <v>1</v>
      </c>
      <c r="I200" s="50">
        <v>10</v>
      </c>
      <c r="J200" s="47">
        <v>3</v>
      </c>
      <c r="K200" s="47">
        <v>0.03</v>
      </c>
      <c r="L200" s="50">
        <v>1</v>
      </c>
      <c r="M200" s="48">
        <f>H200*I200*L200</f>
        <v>10</v>
      </c>
      <c r="N200" s="50">
        <v>1</v>
      </c>
      <c r="O200" s="49">
        <f>M200*K200</f>
        <v>0.3</v>
      </c>
      <c r="P200" s="49">
        <f>N200*O200</f>
        <v>0.3</v>
      </c>
    </row>
    <row r="201" spans="1:16" ht="19.5" thickBot="1">
      <c r="A201" s="65"/>
      <c r="E201" s="44"/>
      <c r="F201" s="23"/>
      <c r="G201" s="24"/>
      <c r="H201" s="25"/>
      <c r="I201" s="25"/>
      <c r="J201" s="44"/>
      <c r="K201" s="44"/>
      <c r="L201" s="25"/>
      <c r="M201" s="23"/>
      <c r="N201" s="25"/>
      <c r="O201" s="23"/>
      <c r="P201" s="23"/>
    </row>
    <row r="202" spans="2:16" ht="31.5" thickBot="1">
      <c r="B202" s="37" t="s">
        <v>22</v>
      </c>
      <c r="C202" s="38" t="s">
        <v>99</v>
      </c>
      <c r="D202" s="39" t="s">
        <v>2</v>
      </c>
      <c r="E202" s="47">
        <v>15</v>
      </c>
      <c r="F202" s="40"/>
      <c r="G202" s="45" t="s">
        <v>15</v>
      </c>
      <c r="H202" s="50">
        <v>1</v>
      </c>
      <c r="I202" s="50">
        <v>10</v>
      </c>
      <c r="J202" s="47">
        <v>2</v>
      </c>
      <c r="K202" s="47">
        <v>0.02</v>
      </c>
      <c r="L202" s="50">
        <v>1</v>
      </c>
      <c r="M202" s="48">
        <f>H202*I202*L202</f>
        <v>10</v>
      </c>
      <c r="N202" s="50">
        <v>1</v>
      </c>
      <c r="O202" s="49">
        <f>M202*K202</f>
        <v>0.2</v>
      </c>
      <c r="P202" s="49">
        <f>N202*O202</f>
        <v>0.2</v>
      </c>
    </row>
    <row r="203" spans="2:16" ht="31.5" thickBot="1">
      <c r="B203" s="37" t="s">
        <v>22</v>
      </c>
      <c r="C203" s="38" t="s">
        <v>99</v>
      </c>
      <c r="D203" s="39" t="s">
        <v>2</v>
      </c>
      <c r="E203" s="47">
        <v>30</v>
      </c>
      <c r="F203" s="40"/>
      <c r="G203" s="45" t="s">
        <v>15</v>
      </c>
      <c r="H203" s="50">
        <v>1</v>
      </c>
      <c r="I203" s="50">
        <v>10</v>
      </c>
      <c r="J203" s="47">
        <v>1</v>
      </c>
      <c r="K203" s="47">
        <v>0.01</v>
      </c>
      <c r="L203" s="50">
        <v>1</v>
      </c>
      <c r="M203" s="48">
        <f>H203*I203*L203</f>
        <v>10</v>
      </c>
      <c r="N203" s="50">
        <v>1</v>
      </c>
      <c r="O203" s="49">
        <f>M203*K203</f>
        <v>0.1</v>
      </c>
      <c r="P203" s="49">
        <f>N203*O203</f>
        <v>0.1</v>
      </c>
    </row>
    <row r="204" spans="2:16" ht="31.5" thickBot="1">
      <c r="B204" s="37" t="s">
        <v>22</v>
      </c>
      <c r="C204" s="38" t="s">
        <v>100</v>
      </c>
      <c r="D204" s="39" t="s">
        <v>2</v>
      </c>
      <c r="E204" s="47">
        <v>60</v>
      </c>
      <c r="F204" s="40"/>
      <c r="G204" s="45" t="s">
        <v>15</v>
      </c>
      <c r="H204" s="50">
        <v>1</v>
      </c>
      <c r="I204" s="50">
        <v>10</v>
      </c>
      <c r="J204" s="47">
        <v>7</v>
      </c>
      <c r="K204" s="47">
        <v>0.07</v>
      </c>
      <c r="L204" s="50">
        <v>1</v>
      </c>
      <c r="M204" s="48">
        <f>H204*I204*L204</f>
        <v>10</v>
      </c>
      <c r="N204" s="50">
        <v>1</v>
      </c>
      <c r="O204" s="49">
        <f>M204*K204</f>
        <v>0.7000000000000001</v>
      </c>
      <c r="P204" s="49">
        <f>N204*O204</f>
        <v>0.7000000000000001</v>
      </c>
    </row>
    <row r="205" spans="2:16" ht="31.5" thickBot="1">
      <c r="B205" s="37" t="s">
        <v>22</v>
      </c>
      <c r="C205" s="38" t="s">
        <v>100</v>
      </c>
      <c r="D205" s="39" t="s">
        <v>2</v>
      </c>
      <c r="E205" s="47">
        <v>120</v>
      </c>
      <c r="F205" s="40"/>
      <c r="G205" s="45" t="s">
        <v>15</v>
      </c>
      <c r="H205" s="50">
        <v>1</v>
      </c>
      <c r="I205" s="50">
        <v>10</v>
      </c>
      <c r="J205" s="47">
        <v>5</v>
      </c>
      <c r="K205" s="47">
        <v>0.05</v>
      </c>
      <c r="L205" s="50">
        <v>1</v>
      </c>
      <c r="M205" s="48">
        <f>H205*I205*L205</f>
        <v>10</v>
      </c>
      <c r="N205" s="50">
        <v>1</v>
      </c>
      <c r="O205" s="49">
        <f>M205*K205</f>
        <v>0.5</v>
      </c>
      <c r="P205" s="49">
        <f>N205*O205</f>
        <v>0.5</v>
      </c>
    </row>
    <row r="206" spans="1:16" ht="18.75">
      <c r="A206" s="65"/>
      <c r="E206" s="44"/>
      <c r="F206" s="23"/>
      <c r="G206" s="24"/>
      <c r="H206" s="25"/>
      <c r="I206" s="25"/>
      <c r="J206" s="44"/>
      <c r="K206" s="44"/>
      <c r="L206" s="25"/>
      <c r="M206" s="23"/>
      <c r="N206" s="25"/>
      <c r="O206" s="23"/>
      <c r="P206" s="23"/>
    </row>
    <row r="207" spans="1:19" ht="19.5" thickBot="1">
      <c r="A207" s="65"/>
      <c r="B207" s="12" t="s">
        <v>113</v>
      </c>
      <c r="C207" s="4"/>
      <c r="D207" s="5"/>
      <c r="E207" s="43"/>
      <c r="F207" s="28"/>
      <c r="G207" s="24"/>
      <c r="H207" s="25"/>
      <c r="I207" s="25"/>
      <c r="J207" s="44"/>
      <c r="K207" s="44"/>
      <c r="L207" s="25"/>
      <c r="M207" s="23"/>
      <c r="N207" s="25"/>
      <c r="O207" s="23"/>
      <c r="P207" s="23"/>
      <c r="S207" s="101"/>
    </row>
    <row r="208" spans="2:19" ht="46.5" thickBot="1">
      <c r="B208" s="37" t="s">
        <v>22</v>
      </c>
      <c r="C208" s="38" t="s">
        <v>183</v>
      </c>
      <c r="D208" s="39" t="s">
        <v>2</v>
      </c>
      <c r="E208" s="47">
        <v>60</v>
      </c>
      <c r="F208" s="40"/>
      <c r="G208" s="45" t="s">
        <v>15</v>
      </c>
      <c r="H208" s="50">
        <v>1</v>
      </c>
      <c r="I208" s="50">
        <v>10</v>
      </c>
      <c r="J208" s="47">
        <v>3</v>
      </c>
      <c r="K208" s="47">
        <v>0.03</v>
      </c>
      <c r="L208" s="50">
        <v>1</v>
      </c>
      <c r="M208" s="48">
        <f>H208*I208*L208</f>
        <v>10</v>
      </c>
      <c r="N208" s="50">
        <v>1</v>
      </c>
      <c r="O208" s="49">
        <f>M208*K208</f>
        <v>0.3</v>
      </c>
      <c r="P208" s="49">
        <f>N208*O208</f>
        <v>0.3</v>
      </c>
      <c r="S208" s="101"/>
    </row>
    <row r="209" spans="1:16" ht="18.75">
      <c r="A209" s="65"/>
      <c r="E209" s="44"/>
      <c r="F209" s="23"/>
      <c r="G209" s="24"/>
      <c r="H209" s="25"/>
      <c r="I209" s="25"/>
      <c r="J209" s="44"/>
      <c r="K209" s="44"/>
      <c r="L209" s="25"/>
      <c r="M209" s="23"/>
      <c r="N209" s="25"/>
      <c r="O209" s="23"/>
      <c r="P209" s="23"/>
    </row>
    <row r="210" spans="1:16" ht="19.5" thickBot="1">
      <c r="A210" s="65"/>
      <c r="B210" s="12" t="s">
        <v>51</v>
      </c>
      <c r="E210" s="44"/>
      <c r="F210" s="23"/>
      <c r="G210" s="24"/>
      <c r="H210" s="25"/>
      <c r="I210" s="25"/>
      <c r="J210" s="44"/>
      <c r="K210" s="44"/>
      <c r="L210" s="25"/>
      <c r="M210" s="23"/>
      <c r="N210" s="25"/>
      <c r="O210" s="23"/>
      <c r="P210" s="23"/>
    </row>
    <row r="211" spans="2:16" ht="36.75" thickBot="1">
      <c r="B211" s="37" t="s">
        <v>22</v>
      </c>
      <c r="C211" s="38" t="s">
        <v>184</v>
      </c>
      <c r="D211" s="39" t="s">
        <v>155</v>
      </c>
      <c r="E211" s="47">
        <v>60</v>
      </c>
      <c r="F211" s="40"/>
      <c r="G211" s="45" t="s">
        <v>15</v>
      </c>
      <c r="H211" s="50">
        <v>1</v>
      </c>
      <c r="I211" s="50">
        <v>10</v>
      </c>
      <c r="J211" s="47">
        <v>0.5</v>
      </c>
      <c r="K211" s="47">
        <v>0.005</v>
      </c>
      <c r="L211" s="50">
        <v>1</v>
      </c>
      <c r="M211" s="48">
        <f>H211*I211*L211</f>
        <v>10</v>
      </c>
      <c r="N211" s="50">
        <v>1</v>
      </c>
      <c r="O211" s="49">
        <f>M211*K211</f>
        <v>0.05</v>
      </c>
      <c r="P211" s="49">
        <f>N211*O211</f>
        <v>0.05</v>
      </c>
    </row>
    <row r="212" spans="1:16" ht="19.5" thickBot="1">
      <c r="A212" s="65"/>
      <c r="E212" s="44"/>
      <c r="F212" s="23"/>
      <c r="G212" s="24"/>
      <c r="H212" s="25"/>
      <c r="I212" s="25"/>
      <c r="J212" s="44"/>
      <c r="K212" s="44"/>
      <c r="L212" s="25"/>
      <c r="M212" s="23"/>
      <c r="N212" s="25"/>
      <c r="O212" s="23"/>
      <c r="P212" s="23"/>
    </row>
    <row r="213" spans="2:16" ht="36.75" thickBot="1">
      <c r="B213" s="37" t="s">
        <v>22</v>
      </c>
      <c r="C213" s="38" t="s">
        <v>101</v>
      </c>
      <c r="D213" s="39" t="s">
        <v>155</v>
      </c>
      <c r="E213" s="47">
        <v>60</v>
      </c>
      <c r="F213" s="40"/>
      <c r="G213" s="45" t="s">
        <v>15</v>
      </c>
      <c r="H213" s="50">
        <v>1</v>
      </c>
      <c r="I213" s="50">
        <v>10</v>
      </c>
      <c r="J213" s="47">
        <v>8</v>
      </c>
      <c r="K213" s="47">
        <v>0.08</v>
      </c>
      <c r="L213" s="50">
        <v>1</v>
      </c>
      <c r="M213" s="48">
        <f>H213*I213*L213</f>
        <v>10</v>
      </c>
      <c r="N213" s="50">
        <v>1</v>
      </c>
      <c r="O213" s="49">
        <f>M213*K213</f>
        <v>0.8</v>
      </c>
      <c r="P213" s="49">
        <f>N213*O213</f>
        <v>0.8</v>
      </c>
    </row>
    <row r="214" spans="1:16" ht="19.5" thickBot="1">
      <c r="A214" s="65"/>
      <c r="E214" s="44"/>
      <c r="F214" s="23"/>
      <c r="G214" s="24"/>
      <c r="H214" s="25"/>
      <c r="I214" s="25"/>
      <c r="J214" s="44"/>
      <c r="K214" s="44"/>
      <c r="L214" s="25"/>
      <c r="M214" s="23"/>
      <c r="N214" s="25"/>
      <c r="O214" s="23"/>
      <c r="P214" s="23"/>
    </row>
    <row r="215" spans="2:16" ht="27" thickBot="1">
      <c r="B215" s="37" t="s">
        <v>22</v>
      </c>
      <c r="C215" s="38" t="s">
        <v>102</v>
      </c>
      <c r="D215" s="39" t="s">
        <v>2</v>
      </c>
      <c r="E215" s="47">
        <v>30</v>
      </c>
      <c r="F215" s="40"/>
      <c r="G215" s="45" t="s">
        <v>15</v>
      </c>
      <c r="H215" s="50">
        <v>1</v>
      </c>
      <c r="I215" s="50">
        <v>10</v>
      </c>
      <c r="J215" s="47">
        <v>3</v>
      </c>
      <c r="K215" s="47">
        <v>0.03</v>
      </c>
      <c r="L215" s="50">
        <v>1</v>
      </c>
      <c r="M215" s="48">
        <f>H215*I215*L215</f>
        <v>10</v>
      </c>
      <c r="N215" s="50">
        <v>1</v>
      </c>
      <c r="O215" s="49">
        <f>M215*K215</f>
        <v>0.3</v>
      </c>
      <c r="P215" s="49">
        <f>N215*O215</f>
        <v>0.3</v>
      </c>
    </row>
    <row r="216" spans="2:16" ht="27" thickBot="1">
      <c r="B216" s="37" t="s">
        <v>22</v>
      </c>
      <c r="C216" s="38" t="s">
        <v>102</v>
      </c>
      <c r="D216" s="39" t="s">
        <v>2</v>
      </c>
      <c r="E216" s="47">
        <v>60</v>
      </c>
      <c r="F216" s="40"/>
      <c r="G216" s="45" t="s">
        <v>15</v>
      </c>
      <c r="H216" s="50">
        <v>1</v>
      </c>
      <c r="I216" s="50">
        <v>10</v>
      </c>
      <c r="J216" s="47">
        <v>2</v>
      </c>
      <c r="K216" s="47">
        <v>0.02</v>
      </c>
      <c r="L216" s="50">
        <v>1</v>
      </c>
      <c r="M216" s="48">
        <f>H216*I216*L216</f>
        <v>10</v>
      </c>
      <c r="N216" s="50">
        <v>1</v>
      </c>
      <c r="O216" s="49">
        <f>M216*K216</f>
        <v>0.2</v>
      </c>
      <c r="P216" s="49">
        <f>N216*O216</f>
        <v>0.2</v>
      </c>
    </row>
    <row r="217" spans="2:16" ht="27" thickBot="1">
      <c r="B217" s="37" t="s">
        <v>22</v>
      </c>
      <c r="C217" s="38" t="s">
        <v>102</v>
      </c>
      <c r="D217" s="39" t="s">
        <v>9</v>
      </c>
      <c r="E217" s="47">
        <v>60</v>
      </c>
      <c r="F217" s="40"/>
      <c r="G217" s="45" t="s">
        <v>15</v>
      </c>
      <c r="H217" s="50">
        <v>1</v>
      </c>
      <c r="I217" s="50">
        <v>10</v>
      </c>
      <c r="J217" s="47">
        <v>3</v>
      </c>
      <c r="K217" s="47">
        <v>0.03</v>
      </c>
      <c r="L217" s="50">
        <v>1</v>
      </c>
      <c r="M217" s="48">
        <f>H217*I217*L217</f>
        <v>10</v>
      </c>
      <c r="N217" s="50">
        <v>1</v>
      </c>
      <c r="O217" s="49">
        <f>M217*K217</f>
        <v>0.3</v>
      </c>
      <c r="P217" s="49">
        <f>N217*O217</f>
        <v>0.3</v>
      </c>
    </row>
    <row r="218" spans="2:16" ht="60.75" thickBot="1">
      <c r="B218" s="37" t="s">
        <v>22</v>
      </c>
      <c r="C218" s="38" t="s">
        <v>102</v>
      </c>
      <c r="D218" s="39" t="s">
        <v>157</v>
      </c>
      <c r="E218" s="47" t="s">
        <v>174</v>
      </c>
      <c r="F218" s="40"/>
      <c r="G218" s="45" t="s">
        <v>15</v>
      </c>
      <c r="H218" s="50">
        <v>1</v>
      </c>
      <c r="I218" s="50">
        <v>10</v>
      </c>
      <c r="J218" s="47">
        <v>2</v>
      </c>
      <c r="K218" s="47">
        <v>0.02</v>
      </c>
      <c r="L218" s="50">
        <v>1</v>
      </c>
      <c r="M218" s="48">
        <f>H218*I218*L218*2</f>
        <v>20</v>
      </c>
      <c r="N218" s="50">
        <v>1</v>
      </c>
      <c r="O218" s="49">
        <f>M218*K218</f>
        <v>0.4</v>
      </c>
      <c r="P218" s="49">
        <f>N218*O218</f>
        <v>0.4</v>
      </c>
    </row>
    <row r="219" spans="1:16" ht="19.5" thickBot="1">
      <c r="A219" s="65"/>
      <c r="E219" s="44"/>
      <c r="F219" s="23"/>
      <c r="G219" s="24"/>
      <c r="H219" s="25"/>
      <c r="I219" s="25"/>
      <c r="J219" s="44"/>
      <c r="K219" s="44"/>
      <c r="L219" s="25"/>
      <c r="M219" s="23"/>
      <c r="N219" s="25"/>
      <c r="O219" s="23"/>
      <c r="P219" s="23"/>
    </row>
    <row r="220" spans="2:16" ht="27" thickBot="1">
      <c r="B220" s="37" t="s">
        <v>22</v>
      </c>
      <c r="C220" s="38" t="s">
        <v>103</v>
      </c>
      <c r="D220" s="39" t="s">
        <v>83</v>
      </c>
      <c r="E220" s="47">
        <v>60</v>
      </c>
      <c r="F220" s="40"/>
      <c r="G220" s="45" t="s">
        <v>15</v>
      </c>
      <c r="H220" s="50">
        <v>1</v>
      </c>
      <c r="I220" s="50">
        <v>10</v>
      </c>
      <c r="J220" s="47">
        <v>3</v>
      </c>
      <c r="K220" s="47">
        <v>0.03</v>
      </c>
      <c r="L220" s="50">
        <v>1</v>
      </c>
      <c r="M220" s="48">
        <f>H220*I220*L220</f>
        <v>10</v>
      </c>
      <c r="N220" s="50">
        <v>1</v>
      </c>
      <c r="O220" s="49">
        <f>M220*K220</f>
        <v>0.3</v>
      </c>
      <c r="P220" s="49">
        <f>N220*O220</f>
        <v>0.3</v>
      </c>
    </row>
    <row r="221" spans="2:16" ht="27" thickBot="1">
      <c r="B221" s="37" t="s">
        <v>22</v>
      </c>
      <c r="C221" s="38" t="s">
        <v>103</v>
      </c>
      <c r="D221" s="39" t="s">
        <v>2</v>
      </c>
      <c r="E221" s="47">
        <v>30</v>
      </c>
      <c r="F221" s="40"/>
      <c r="G221" s="45" t="s">
        <v>15</v>
      </c>
      <c r="H221" s="50">
        <v>1</v>
      </c>
      <c r="I221" s="50">
        <v>10</v>
      </c>
      <c r="J221" s="47">
        <v>3</v>
      </c>
      <c r="K221" s="47">
        <v>0.03</v>
      </c>
      <c r="L221" s="50">
        <v>1</v>
      </c>
      <c r="M221" s="48">
        <f>H221*I221*L221</f>
        <v>10</v>
      </c>
      <c r="N221" s="50">
        <v>1</v>
      </c>
      <c r="O221" s="49">
        <f>M221*K221</f>
        <v>0.3</v>
      </c>
      <c r="P221" s="49">
        <f>N221*O221</f>
        <v>0.3</v>
      </c>
    </row>
    <row r="222" spans="1:16" ht="18.75">
      <c r="A222" s="65"/>
      <c r="E222" s="44"/>
      <c r="F222" s="23"/>
      <c r="G222" s="24"/>
      <c r="H222" s="25"/>
      <c r="I222" s="25"/>
      <c r="J222" s="44"/>
      <c r="K222" s="44"/>
      <c r="L222" s="25"/>
      <c r="M222" s="23"/>
      <c r="N222" s="25"/>
      <c r="O222" s="23"/>
      <c r="P222" s="23"/>
    </row>
    <row r="223" spans="1:16" ht="19.5" thickBot="1">
      <c r="A223" s="65"/>
      <c r="B223" s="12" t="s">
        <v>53</v>
      </c>
      <c r="E223" s="44"/>
      <c r="F223" s="23"/>
      <c r="G223" s="24"/>
      <c r="H223" s="25"/>
      <c r="I223" s="25"/>
      <c r="J223" s="44"/>
      <c r="K223" s="44"/>
      <c r="L223" s="25"/>
      <c r="M223" s="23"/>
      <c r="N223" s="25"/>
      <c r="O223" s="23"/>
      <c r="P223" s="23"/>
    </row>
    <row r="224" spans="2:16" ht="27" thickBot="1">
      <c r="B224" s="37" t="s">
        <v>22</v>
      </c>
      <c r="C224" s="38" t="s">
        <v>52</v>
      </c>
      <c r="D224" s="39" t="s">
        <v>104</v>
      </c>
      <c r="E224" s="47">
        <v>60</v>
      </c>
      <c r="F224" s="40"/>
      <c r="G224" s="45" t="s">
        <v>15</v>
      </c>
      <c r="H224" s="50">
        <v>1</v>
      </c>
      <c r="I224" s="50">
        <v>10</v>
      </c>
      <c r="J224" s="47">
        <v>7</v>
      </c>
      <c r="K224" s="47">
        <v>0.07</v>
      </c>
      <c r="L224" s="50">
        <v>1</v>
      </c>
      <c r="M224" s="48">
        <f>H224*I224*L224</f>
        <v>10</v>
      </c>
      <c r="N224" s="50">
        <v>1</v>
      </c>
      <c r="O224" s="49">
        <f>M224*K224</f>
        <v>0.7000000000000001</v>
      </c>
      <c r="P224" s="49">
        <f>N224*O224</f>
        <v>0.7000000000000001</v>
      </c>
    </row>
    <row r="225" spans="2:16" ht="48.75" thickBot="1">
      <c r="B225" s="37" t="s">
        <v>22</v>
      </c>
      <c r="C225" s="38" t="s">
        <v>52</v>
      </c>
      <c r="D225" s="39" t="s">
        <v>128</v>
      </c>
      <c r="E225" s="47" t="s">
        <v>158</v>
      </c>
      <c r="F225" s="40"/>
      <c r="G225" s="45" t="s">
        <v>15</v>
      </c>
      <c r="H225" s="50">
        <v>1</v>
      </c>
      <c r="I225" s="50">
        <v>10</v>
      </c>
      <c r="J225" s="47">
        <v>7</v>
      </c>
      <c r="K225" s="47">
        <v>0.07</v>
      </c>
      <c r="L225" s="50">
        <v>1</v>
      </c>
      <c r="M225" s="48">
        <f>H225*I225*L225*2</f>
        <v>20</v>
      </c>
      <c r="N225" s="50">
        <v>1</v>
      </c>
      <c r="O225" s="49">
        <f>M225*K225</f>
        <v>1.4000000000000001</v>
      </c>
      <c r="P225" s="49">
        <f>N225*O225</f>
        <v>1.4000000000000001</v>
      </c>
    </row>
    <row r="226" spans="2:16" ht="31.5" thickBot="1">
      <c r="B226" s="37" t="s">
        <v>22</v>
      </c>
      <c r="C226" s="38" t="s">
        <v>137</v>
      </c>
      <c r="D226" s="39" t="s">
        <v>2</v>
      </c>
      <c r="E226" s="47">
        <v>30</v>
      </c>
      <c r="F226" s="40"/>
      <c r="G226" s="45" t="s">
        <v>15</v>
      </c>
      <c r="H226" s="50">
        <v>1</v>
      </c>
      <c r="I226" s="50">
        <v>10</v>
      </c>
      <c r="J226" s="47">
        <v>7</v>
      </c>
      <c r="K226" s="47">
        <v>0.07</v>
      </c>
      <c r="L226" s="50">
        <v>1</v>
      </c>
      <c r="M226" s="48">
        <f>H226*I226*L226</f>
        <v>10</v>
      </c>
      <c r="N226" s="50">
        <v>1</v>
      </c>
      <c r="O226" s="49">
        <f>M226*K226</f>
        <v>0.7000000000000001</v>
      </c>
      <c r="P226" s="49">
        <f>N226*O226</f>
        <v>0.7000000000000001</v>
      </c>
    </row>
    <row r="227" spans="2:16" ht="31.5" thickBot="1">
      <c r="B227" s="37" t="s">
        <v>22</v>
      </c>
      <c r="C227" s="38" t="s">
        <v>138</v>
      </c>
      <c r="D227" s="39" t="s">
        <v>2</v>
      </c>
      <c r="E227" s="47">
        <v>60</v>
      </c>
      <c r="F227" s="40"/>
      <c r="G227" s="45" t="s">
        <v>15</v>
      </c>
      <c r="H227" s="50">
        <v>1</v>
      </c>
      <c r="I227" s="50">
        <v>10</v>
      </c>
      <c r="J227" s="47">
        <v>5</v>
      </c>
      <c r="K227" s="47">
        <v>0.05</v>
      </c>
      <c r="L227" s="50">
        <v>1</v>
      </c>
      <c r="M227" s="48">
        <f>H227*I227*L227</f>
        <v>10</v>
      </c>
      <c r="N227" s="50">
        <v>1</v>
      </c>
      <c r="O227" s="49">
        <f>M227*K227</f>
        <v>0.5</v>
      </c>
      <c r="P227" s="49">
        <f>N227*O227</f>
        <v>0.5</v>
      </c>
    </row>
    <row r="228" spans="1:16" ht="18.75">
      <c r="A228" s="65"/>
      <c r="E228" s="44"/>
      <c r="F228" s="23"/>
      <c r="G228" s="24"/>
      <c r="H228" s="23"/>
      <c r="I228" s="23"/>
      <c r="J228" s="44"/>
      <c r="K228" s="44"/>
      <c r="L228" s="25"/>
      <c r="M228" s="23"/>
      <c r="N228" s="25"/>
      <c r="O228" s="23"/>
      <c r="P228" s="23"/>
    </row>
    <row r="229" spans="1:16" ht="19.5" thickBot="1">
      <c r="A229" s="65"/>
      <c r="B229" s="12" t="s">
        <v>54</v>
      </c>
      <c r="E229" s="44"/>
      <c r="F229" s="23"/>
      <c r="G229" s="24"/>
      <c r="H229" s="23"/>
      <c r="I229" s="23"/>
      <c r="J229" s="44"/>
      <c r="K229" s="44"/>
      <c r="L229" s="25"/>
      <c r="M229" s="23"/>
      <c r="N229" s="25"/>
      <c r="O229" s="23"/>
      <c r="P229" s="23"/>
    </row>
    <row r="230" spans="2:16" ht="46.5" thickBot="1">
      <c r="B230" s="37" t="s">
        <v>22</v>
      </c>
      <c r="C230" s="38" t="s">
        <v>185</v>
      </c>
      <c r="D230" s="39" t="s">
        <v>9</v>
      </c>
      <c r="E230" s="47">
        <v>60</v>
      </c>
      <c r="F230" s="40" t="s">
        <v>10</v>
      </c>
      <c r="G230" s="45" t="s">
        <v>6</v>
      </c>
      <c r="H230" s="50">
        <v>100</v>
      </c>
      <c r="I230" s="47">
        <v>0.1</v>
      </c>
      <c r="J230" s="47">
        <v>0.5</v>
      </c>
      <c r="K230" s="47">
        <v>0.005</v>
      </c>
      <c r="L230" s="50">
        <v>1</v>
      </c>
      <c r="M230" s="48">
        <f aca="true" t="shared" si="19" ref="M230:M235">H230*I230*L230</f>
        <v>10</v>
      </c>
      <c r="N230" s="50">
        <v>1</v>
      </c>
      <c r="O230" s="49">
        <f aca="true" t="shared" si="20" ref="O230:O235">M230*K230</f>
        <v>0.05</v>
      </c>
      <c r="P230" s="49">
        <f aca="true" t="shared" si="21" ref="P230:P235">N230*O230</f>
        <v>0.05</v>
      </c>
    </row>
    <row r="231" spans="2:16" ht="46.5" thickBot="1">
      <c r="B231" s="37" t="s">
        <v>22</v>
      </c>
      <c r="C231" s="38" t="s">
        <v>185</v>
      </c>
      <c r="D231" s="39" t="s">
        <v>9</v>
      </c>
      <c r="E231" s="47">
        <v>120</v>
      </c>
      <c r="F231" s="40" t="s">
        <v>10</v>
      </c>
      <c r="G231" s="45" t="s">
        <v>6</v>
      </c>
      <c r="H231" s="50">
        <v>100</v>
      </c>
      <c r="I231" s="47">
        <v>0.1</v>
      </c>
      <c r="J231" s="47">
        <v>0.25</v>
      </c>
      <c r="K231" s="47">
        <v>0.0025</v>
      </c>
      <c r="L231" s="50">
        <v>1</v>
      </c>
      <c r="M231" s="48">
        <f t="shared" si="19"/>
        <v>10</v>
      </c>
      <c r="N231" s="50">
        <v>1</v>
      </c>
      <c r="O231" s="49">
        <f t="shared" si="20"/>
        <v>0.025</v>
      </c>
      <c r="P231" s="49">
        <f t="shared" si="21"/>
        <v>0.025</v>
      </c>
    </row>
    <row r="232" spans="2:17" ht="46.5" thickBot="1">
      <c r="B232" s="37" t="s">
        <v>22</v>
      </c>
      <c r="C232" s="38" t="s">
        <v>185</v>
      </c>
      <c r="D232" s="39" t="s">
        <v>44</v>
      </c>
      <c r="E232" s="47">
        <v>60</v>
      </c>
      <c r="F232" s="40" t="s">
        <v>10</v>
      </c>
      <c r="G232" s="45" t="s">
        <v>6</v>
      </c>
      <c r="H232" s="50">
        <v>100</v>
      </c>
      <c r="I232" s="47">
        <v>0.3</v>
      </c>
      <c r="J232" s="47">
        <v>1</v>
      </c>
      <c r="K232" s="47">
        <v>0.01</v>
      </c>
      <c r="L232" s="50">
        <v>1</v>
      </c>
      <c r="M232" s="48">
        <f t="shared" si="19"/>
        <v>30</v>
      </c>
      <c r="N232" s="50">
        <v>1</v>
      </c>
      <c r="O232" s="49">
        <f t="shared" si="20"/>
        <v>0.3</v>
      </c>
      <c r="P232" s="49">
        <f t="shared" si="21"/>
        <v>0.3</v>
      </c>
      <c r="Q232" s="102"/>
    </row>
    <row r="233" spans="2:17" ht="46.5" thickBot="1">
      <c r="B233" s="37" t="s">
        <v>22</v>
      </c>
      <c r="C233" s="38" t="s">
        <v>185</v>
      </c>
      <c r="D233" s="39" t="s">
        <v>44</v>
      </c>
      <c r="E233" s="47">
        <v>120</v>
      </c>
      <c r="F233" s="40" t="s">
        <v>10</v>
      </c>
      <c r="G233" s="45" t="s">
        <v>6</v>
      </c>
      <c r="H233" s="50">
        <v>100</v>
      </c>
      <c r="I233" s="47">
        <v>0.3</v>
      </c>
      <c r="J233" s="47">
        <v>0.5</v>
      </c>
      <c r="K233" s="47">
        <v>0.005</v>
      </c>
      <c r="L233" s="50">
        <v>1</v>
      </c>
      <c r="M233" s="48">
        <f t="shared" si="19"/>
        <v>30</v>
      </c>
      <c r="N233" s="50">
        <v>1</v>
      </c>
      <c r="O233" s="49">
        <f t="shared" si="20"/>
        <v>0.15</v>
      </c>
      <c r="P233" s="49">
        <f t="shared" si="21"/>
        <v>0.15</v>
      </c>
      <c r="Q233" s="102"/>
    </row>
    <row r="234" spans="2:16" ht="48.75" thickBot="1">
      <c r="B234" s="37" t="s">
        <v>22</v>
      </c>
      <c r="C234" s="38" t="s">
        <v>185</v>
      </c>
      <c r="D234" s="39" t="s">
        <v>45</v>
      </c>
      <c r="E234" s="47">
        <v>60</v>
      </c>
      <c r="F234" s="40" t="s">
        <v>10</v>
      </c>
      <c r="G234" s="45" t="s">
        <v>6</v>
      </c>
      <c r="H234" s="50">
        <v>100</v>
      </c>
      <c r="I234" s="47">
        <v>0.15</v>
      </c>
      <c r="J234" s="47">
        <v>1</v>
      </c>
      <c r="K234" s="47">
        <v>0.01</v>
      </c>
      <c r="L234" s="50">
        <v>1</v>
      </c>
      <c r="M234" s="48">
        <f t="shared" si="19"/>
        <v>15</v>
      </c>
      <c r="N234" s="50">
        <v>1</v>
      </c>
      <c r="O234" s="49">
        <f t="shared" si="20"/>
        <v>0.15</v>
      </c>
      <c r="P234" s="49">
        <f t="shared" si="21"/>
        <v>0.15</v>
      </c>
    </row>
    <row r="235" spans="2:16" ht="48.75" thickBot="1">
      <c r="B235" s="37" t="s">
        <v>22</v>
      </c>
      <c r="C235" s="38" t="s">
        <v>185</v>
      </c>
      <c r="D235" s="39" t="s">
        <v>45</v>
      </c>
      <c r="E235" s="47">
        <v>120</v>
      </c>
      <c r="F235" s="40" t="s">
        <v>10</v>
      </c>
      <c r="G235" s="45" t="s">
        <v>6</v>
      </c>
      <c r="H235" s="50">
        <v>100</v>
      </c>
      <c r="I235" s="47">
        <v>0.15</v>
      </c>
      <c r="J235" s="47">
        <v>0.5</v>
      </c>
      <c r="K235" s="47">
        <v>0.005</v>
      </c>
      <c r="L235" s="50">
        <v>1</v>
      </c>
      <c r="M235" s="48">
        <f t="shared" si="19"/>
        <v>15</v>
      </c>
      <c r="N235" s="50">
        <v>1</v>
      </c>
      <c r="O235" s="49">
        <f t="shared" si="20"/>
        <v>0.075</v>
      </c>
      <c r="P235" s="49">
        <f t="shared" si="21"/>
        <v>0.075</v>
      </c>
    </row>
    <row r="236" spans="1:16" ht="19.5" thickBot="1">
      <c r="A236" s="65"/>
      <c r="E236" s="44"/>
      <c r="F236" s="23"/>
      <c r="G236" s="24"/>
      <c r="H236" s="25"/>
      <c r="I236" s="23"/>
      <c r="J236" s="44"/>
      <c r="K236" s="44"/>
      <c r="L236" s="25"/>
      <c r="M236" s="23"/>
      <c r="N236" s="25"/>
      <c r="O236" s="23"/>
      <c r="P236" s="23"/>
    </row>
    <row r="237" spans="2:16" ht="31.5" thickBot="1">
      <c r="B237" s="37" t="s">
        <v>22</v>
      </c>
      <c r="C237" s="38" t="s">
        <v>55</v>
      </c>
      <c r="D237" s="39" t="s">
        <v>9</v>
      </c>
      <c r="E237" s="47">
        <v>30</v>
      </c>
      <c r="F237" s="40" t="s">
        <v>10</v>
      </c>
      <c r="G237" s="45" t="s">
        <v>6</v>
      </c>
      <c r="H237" s="50">
        <v>100</v>
      </c>
      <c r="I237" s="47">
        <v>0.1</v>
      </c>
      <c r="J237" s="47">
        <v>3</v>
      </c>
      <c r="K237" s="47">
        <v>0.03</v>
      </c>
      <c r="L237" s="50">
        <v>1</v>
      </c>
      <c r="M237" s="48">
        <f aca="true" t="shared" si="22" ref="M237:M242">H237*I237*L237</f>
        <v>10</v>
      </c>
      <c r="N237" s="50">
        <v>1</v>
      </c>
      <c r="O237" s="49">
        <f aca="true" t="shared" si="23" ref="O237:O242">M237*K237</f>
        <v>0.3</v>
      </c>
      <c r="P237" s="49">
        <f aca="true" t="shared" si="24" ref="P237:P242">N237*O237</f>
        <v>0.3</v>
      </c>
    </row>
    <row r="238" spans="2:16" ht="31.5" thickBot="1">
      <c r="B238" s="37" t="s">
        <v>22</v>
      </c>
      <c r="C238" s="38" t="s">
        <v>55</v>
      </c>
      <c r="D238" s="39" t="s">
        <v>9</v>
      </c>
      <c r="E238" s="47">
        <v>60</v>
      </c>
      <c r="F238" s="40" t="s">
        <v>10</v>
      </c>
      <c r="G238" s="45" t="s">
        <v>6</v>
      </c>
      <c r="H238" s="50">
        <v>100</v>
      </c>
      <c r="I238" s="47">
        <v>0.1</v>
      </c>
      <c r="J238" s="47">
        <v>2</v>
      </c>
      <c r="K238" s="47">
        <v>0.02</v>
      </c>
      <c r="L238" s="50">
        <v>1</v>
      </c>
      <c r="M238" s="48">
        <f t="shared" si="22"/>
        <v>10</v>
      </c>
      <c r="N238" s="50">
        <v>1</v>
      </c>
      <c r="O238" s="49">
        <f t="shared" si="23"/>
        <v>0.2</v>
      </c>
      <c r="P238" s="49">
        <f t="shared" si="24"/>
        <v>0.2</v>
      </c>
    </row>
    <row r="239" spans="2:17" ht="36.75" thickBot="1">
      <c r="B239" s="37" t="s">
        <v>22</v>
      </c>
      <c r="C239" s="38" t="s">
        <v>55</v>
      </c>
      <c r="D239" s="39" t="s">
        <v>44</v>
      </c>
      <c r="E239" s="47">
        <v>30</v>
      </c>
      <c r="F239" s="40" t="s">
        <v>10</v>
      </c>
      <c r="G239" s="45" t="s">
        <v>6</v>
      </c>
      <c r="H239" s="50">
        <v>100</v>
      </c>
      <c r="I239" s="47">
        <v>0.3</v>
      </c>
      <c r="J239" s="47">
        <v>3</v>
      </c>
      <c r="K239" s="47">
        <v>0.03</v>
      </c>
      <c r="L239" s="50">
        <v>1</v>
      </c>
      <c r="M239" s="48">
        <f t="shared" si="22"/>
        <v>30</v>
      </c>
      <c r="N239" s="50">
        <v>1</v>
      </c>
      <c r="O239" s="49">
        <f t="shared" si="23"/>
        <v>0.8999999999999999</v>
      </c>
      <c r="P239" s="49">
        <f t="shared" si="24"/>
        <v>0.8999999999999999</v>
      </c>
      <c r="Q239" s="102"/>
    </row>
    <row r="240" spans="2:17" ht="36.75" thickBot="1">
      <c r="B240" s="37" t="s">
        <v>22</v>
      </c>
      <c r="C240" s="38" t="s">
        <v>55</v>
      </c>
      <c r="D240" s="39" t="s">
        <v>44</v>
      </c>
      <c r="E240" s="47">
        <v>60</v>
      </c>
      <c r="F240" s="40" t="s">
        <v>10</v>
      </c>
      <c r="G240" s="45" t="s">
        <v>6</v>
      </c>
      <c r="H240" s="50">
        <v>100</v>
      </c>
      <c r="I240" s="47">
        <v>0.3</v>
      </c>
      <c r="J240" s="47">
        <v>2</v>
      </c>
      <c r="K240" s="47">
        <v>0.02</v>
      </c>
      <c r="L240" s="50">
        <v>1</v>
      </c>
      <c r="M240" s="48">
        <f t="shared" si="22"/>
        <v>30</v>
      </c>
      <c r="N240" s="50">
        <v>1</v>
      </c>
      <c r="O240" s="49">
        <f t="shared" si="23"/>
        <v>0.6</v>
      </c>
      <c r="P240" s="49">
        <f t="shared" si="24"/>
        <v>0.6</v>
      </c>
      <c r="Q240" s="102"/>
    </row>
    <row r="241" spans="2:16" ht="48.75" thickBot="1">
      <c r="B241" s="37" t="s">
        <v>22</v>
      </c>
      <c r="C241" s="38" t="s">
        <v>55</v>
      </c>
      <c r="D241" s="39" t="s">
        <v>45</v>
      </c>
      <c r="E241" s="47">
        <v>30</v>
      </c>
      <c r="F241" s="40" t="s">
        <v>10</v>
      </c>
      <c r="G241" s="45" t="s">
        <v>6</v>
      </c>
      <c r="H241" s="50">
        <v>100</v>
      </c>
      <c r="I241" s="47">
        <v>0.15</v>
      </c>
      <c r="J241" s="47">
        <v>3</v>
      </c>
      <c r="K241" s="47">
        <v>0.03</v>
      </c>
      <c r="L241" s="50">
        <v>1</v>
      </c>
      <c r="M241" s="48">
        <f t="shared" si="22"/>
        <v>15</v>
      </c>
      <c r="N241" s="50">
        <v>1</v>
      </c>
      <c r="O241" s="49">
        <f t="shared" si="23"/>
        <v>0.44999999999999996</v>
      </c>
      <c r="P241" s="49">
        <f t="shared" si="24"/>
        <v>0.44999999999999996</v>
      </c>
    </row>
    <row r="242" spans="2:16" ht="48.75" thickBot="1">
      <c r="B242" s="37" t="s">
        <v>22</v>
      </c>
      <c r="C242" s="38" t="s">
        <v>55</v>
      </c>
      <c r="D242" s="39" t="s">
        <v>45</v>
      </c>
      <c r="E242" s="47">
        <v>60</v>
      </c>
      <c r="F242" s="40" t="s">
        <v>10</v>
      </c>
      <c r="G242" s="45" t="s">
        <v>6</v>
      </c>
      <c r="H242" s="50">
        <v>100</v>
      </c>
      <c r="I242" s="47">
        <v>0.15</v>
      </c>
      <c r="J242" s="47">
        <v>2</v>
      </c>
      <c r="K242" s="47">
        <v>0.02</v>
      </c>
      <c r="L242" s="50">
        <v>1</v>
      </c>
      <c r="M242" s="48">
        <f t="shared" si="22"/>
        <v>15</v>
      </c>
      <c r="N242" s="50">
        <v>1</v>
      </c>
      <c r="O242" s="49">
        <f t="shared" si="23"/>
        <v>0.3</v>
      </c>
      <c r="P242" s="49">
        <f t="shared" si="24"/>
        <v>0.3</v>
      </c>
    </row>
    <row r="243" spans="1:16" ht="19.5" thickBot="1">
      <c r="A243" s="65"/>
      <c r="E243" s="44"/>
      <c r="F243" s="23"/>
      <c r="G243" s="24"/>
      <c r="H243" s="25"/>
      <c r="I243" s="23"/>
      <c r="J243" s="44"/>
      <c r="K243" s="44"/>
      <c r="L243" s="25"/>
      <c r="M243" s="23"/>
      <c r="N243" s="25"/>
      <c r="O243" s="23"/>
      <c r="P243" s="23"/>
    </row>
    <row r="244" spans="2:16" ht="27" thickBot="1">
      <c r="B244" s="37" t="s">
        <v>22</v>
      </c>
      <c r="C244" s="38" t="s">
        <v>56</v>
      </c>
      <c r="D244" s="39" t="s">
        <v>9</v>
      </c>
      <c r="E244" s="47">
        <v>60</v>
      </c>
      <c r="F244" s="40" t="s">
        <v>10</v>
      </c>
      <c r="G244" s="45" t="s">
        <v>6</v>
      </c>
      <c r="H244" s="50">
        <v>100</v>
      </c>
      <c r="I244" s="47">
        <v>0.1</v>
      </c>
      <c r="J244" s="47">
        <v>8</v>
      </c>
      <c r="K244" s="47">
        <v>0.08</v>
      </c>
      <c r="L244" s="50">
        <v>1</v>
      </c>
      <c r="M244" s="48">
        <f>H244*I244*L244</f>
        <v>10</v>
      </c>
      <c r="N244" s="50">
        <v>1</v>
      </c>
      <c r="O244" s="49">
        <f>M244*K244</f>
        <v>0.8</v>
      </c>
      <c r="P244" s="49">
        <f>N244*O244</f>
        <v>0.8</v>
      </c>
    </row>
    <row r="245" spans="2:16" ht="27" thickBot="1">
      <c r="B245" s="37" t="s">
        <v>22</v>
      </c>
      <c r="C245" s="38" t="s">
        <v>56</v>
      </c>
      <c r="D245" s="39" t="s">
        <v>9</v>
      </c>
      <c r="E245" s="47">
        <v>120</v>
      </c>
      <c r="F245" s="40" t="s">
        <v>10</v>
      </c>
      <c r="G245" s="45" t="s">
        <v>6</v>
      </c>
      <c r="H245" s="50">
        <v>100</v>
      </c>
      <c r="I245" s="47">
        <v>0.1</v>
      </c>
      <c r="J245" s="47">
        <v>7</v>
      </c>
      <c r="K245" s="47">
        <v>0.07</v>
      </c>
      <c r="L245" s="50">
        <v>1</v>
      </c>
      <c r="M245" s="48">
        <f>H245*I245*L245</f>
        <v>10</v>
      </c>
      <c r="N245" s="50">
        <v>1</v>
      </c>
      <c r="O245" s="49">
        <f>M245*K245</f>
        <v>0.7000000000000001</v>
      </c>
      <c r="P245" s="49">
        <f>N245*O245</f>
        <v>0.7000000000000001</v>
      </c>
    </row>
    <row r="246" spans="2:17" ht="36.75" thickBot="1">
      <c r="B246" s="37" t="s">
        <v>22</v>
      </c>
      <c r="C246" s="38" t="s">
        <v>56</v>
      </c>
      <c r="D246" s="39" t="s">
        <v>44</v>
      </c>
      <c r="E246" s="47">
        <v>120</v>
      </c>
      <c r="F246" s="40" t="s">
        <v>10</v>
      </c>
      <c r="G246" s="45" t="s">
        <v>6</v>
      </c>
      <c r="H246" s="50">
        <v>100</v>
      </c>
      <c r="I246" s="47">
        <v>0.3</v>
      </c>
      <c r="J246" s="47">
        <v>10</v>
      </c>
      <c r="K246" s="47">
        <v>0.1</v>
      </c>
      <c r="L246" s="50">
        <v>1</v>
      </c>
      <c r="M246" s="48">
        <f>H246*I246*L246</f>
        <v>30</v>
      </c>
      <c r="N246" s="50">
        <v>1</v>
      </c>
      <c r="O246" s="49">
        <f>M246*K246</f>
        <v>3</v>
      </c>
      <c r="P246" s="49">
        <f>N246*O246</f>
        <v>3</v>
      </c>
      <c r="Q246" s="102"/>
    </row>
    <row r="247" spans="2:16" ht="48.75" thickBot="1">
      <c r="B247" s="37" t="s">
        <v>22</v>
      </c>
      <c r="C247" s="38" t="s">
        <v>56</v>
      </c>
      <c r="D247" s="39" t="s">
        <v>45</v>
      </c>
      <c r="E247" s="47">
        <v>120</v>
      </c>
      <c r="F247" s="40" t="s">
        <v>10</v>
      </c>
      <c r="G247" s="45" t="s">
        <v>6</v>
      </c>
      <c r="H247" s="50">
        <v>100</v>
      </c>
      <c r="I247" s="47">
        <v>0.15</v>
      </c>
      <c r="J247" s="47">
        <v>10</v>
      </c>
      <c r="K247" s="47">
        <v>0.1</v>
      </c>
      <c r="L247" s="50">
        <v>1</v>
      </c>
      <c r="M247" s="48">
        <f>H247*I247*L247</f>
        <v>15</v>
      </c>
      <c r="N247" s="50">
        <v>1</v>
      </c>
      <c r="O247" s="49">
        <f>M247*K247</f>
        <v>1.5</v>
      </c>
      <c r="P247" s="49">
        <f>N247*O247</f>
        <v>1.5</v>
      </c>
    </row>
    <row r="248" spans="1:16" ht="19.5" thickBot="1">
      <c r="A248" s="65"/>
      <c r="E248" s="44"/>
      <c r="F248" s="23"/>
      <c r="G248" s="24"/>
      <c r="H248" s="25"/>
      <c r="I248" s="23"/>
      <c r="J248" s="44"/>
      <c r="K248" s="44"/>
      <c r="L248" s="25"/>
      <c r="M248" s="23"/>
      <c r="N248" s="25"/>
      <c r="O248" s="23"/>
      <c r="P248" s="23"/>
    </row>
    <row r="249" spans="2:16" ht="27" thickBot="1">
      <c r="B249" s="37" t="s">
        <v>22</v>
      </c>
      <c r="C249" s="38" t="s">
        <v>105</v>
      </c>
      <c r="D249" s="39" t="s">
        <v>9</v>
      </c>
      <c r="E249" s="47">
        <v>60</v>
      </c>
      <c r="F249" s="40" t="s">
        <v>10</v>
      </c>
      <c r="G249" s="45" t="s">
        <v>6</v>
      </c>
      <c r="H249" s="50">
        <v>100</v>
      </c>
      <c r="I249" s="47">
        <v>0.1</v>
      </c>
      <c r="J249" s="47">
        <v>3</v>
      </c>
      <c r="K249" s="47">
        <v>0.03</v>
      </c>
      <c r="L249" s="50">
        <v>1</v>
      </c>
      <c r="M249" s="48">
        <f>H249*I249*L249</f>
        <v>10</v>
      </c>
      <c r="N249" s="50">
        <v>1</v>
      </c>
      <c r="O249" s="49">
        <f>M249*K249</f>
        <v>0.3</v>
      </c>
      <c r="P249" s="49">
        <f>N249*O249</f>
        <v>0.3</v>
      </c>
    </row>
    <row r="250" spans="2:17" ht="36.75" thickBot="1">
      <c r="B250" s="37" t="s">
        <v>22</v>
      </c>
      <c r="C250" s="38" t="s">
        <v>105</v>
      </c>
      <c r="D250" s="39" t="s">
        <v>44</v>
      </c>
      <c r="E250" s="47">
        <v>60</v>
      </c>
      <c r="F250" s="40" t="s">
        <v>10</v>
      </c>
      <c r="G250" s="45" t="s">
        <v>6</v>
      </c>
      <c r="H250" s="50">
        <v>100</v>
      </c>
      <c r="I250" s="47">
        <v>0.3</v>
      </c>
      <c r="J250" s="47">
        <v>3</v>
      </c>
      <c r="K250" s="47">
        <v>0.03</v>
      </c>
      <c r="L250" s="50">
        <v>1</v>
      </c>
      <c r="M250" s="48">
        <f>H250*I250*L250</f>
        <v>30</v>
      </c>
      <c r="N250" s="50">
        <v>1</v>
      </c>
      <c r="O250" s="49">
        <f>M250*K250</f>
        <v>0.8999999999999999</v>
      </c>
      <c r="P250" s="49">
        <f>N250*O250</f>
        <v>0.8999999999999999</v>
      </c>
      <c r="Q250" s="102"/>
    </row>
    <row r="251" spans="2:16" ht="48.75" thickBot="1">
      <c r="B251" s="37" t="s">
        <v>22</v>
      </c>
      <c r="C251" s="38" t="s">
        <v>105</v>
      </c>
      <c r="D251" s="39" t="s">
        <v>45</v>
      </c>
      <c r="E251" s="47">
        <v>60</v>
      </c>
      <c r="F251" s="40" t="s">
        <v>10</v>
      </c>
      <c r="G251" s="45" t="s">
        <v>6</v>
      </c>
      <c r="H251" s="50">
        <v>100</v>
      </c>
      <c r="I251" s="47">
        <v>0.15</v>
      </c>
      <c r="J251" s="47">
        <v>3</v>
      </c>
      <c r="K251" s="47">
        <v>0.03</v>
      </c>
      <c r="L251" s="50">
        <v>1</v>
      </c>
      <c r="M251" s="48">
        <f>H251*I251*L251</f>
        <v>15</v>
      </c>
      <c r="N251" s="50">
        <v>1</v>
      </c>
      <c r="O251" s="49">
        <f>M251*K251</f>
        <v>0.44999999999999996</v>
      </c>
      <c r="P251" s="49">
        <f>N251*O251</f>
        <v>0.44999999999999996</v>
      </c>
    </row>
    <row r="252" spans="1:16" ht="19.5" thickBot="1">
      <c r="A252" s="65"/>
      <c r="E252" s="44"/>
      <c r="F252" s="23"/>
      <c r="G252" s="24"/>
      <c r="H252" s="25"/>
      <c r="I252" s="23"/>
      <c r="J252" s="44"/>
      <c r="K252" s="44"/>
      <c r="L252" s="25"/>
      <c r="M252" s="23"/>
      <c r="N252" s="25"/>
      <c r="O252" s="23"/>
      <c r="P252" s="23"/>
    </row>
    <row r="253" spans="2:16" ht="31.5" thickBot="1">
      <c r="B253" s="37" t="s">
        <v>22</v>
      </c>
      <c r="C253" s="38" t="s">
        <v>106</v>
      </c>
      <c r="D253" s="39" t="s">
        <v>9</v>
      </c>
      <c r="E253" s="47">
        <v>60</v>
      </c>
      <c r="F253" s="40" t="s">
        <v>10</v>
      </c>
      <c r="G253" s="45" t="s">
        <v>6</v>
      </c>
      <c r="H253" s="50">
        <v>100</v>
      </c>
      <c r="I253" s="47">
        <v>0.1</v>
      </c>
      <c r="J253" s="47">
        <v>8</v>
      </c>
      <c r="K253" s="47">
        <v>0.08</v>
      </c>
      <c r="L253" s="50">
        <v>1</v>
      </c>
      <c r="M253" s="48">
        <f>H253*I253*L253</f>
        <v>10</v>
      </c>
      <c r="N253" s="50">
        <v>1</v>
      </c>
      <c r="O253" s="49">
        <f>M253*K253</f>
        <v>0.8</v>
      </c>
      <c r="P253" s="49">
        <f>N253*O253</f>
        <v>0.8</v>
      </c>
    </row>
    <row r="254" spans="2:16" ht="31.5" thickBot="1">
      <c r="B254" s="37" t="s">
        <v>22</v>
      </c>
      <c r="C254" s="38" t="s">
        <v>106</v>
      </c>
      <c r="D254" s="39" t="s">
        <v>9</v>
      </c>
      <c r="E254" s="47">
        <v>120</v>
      </c>
      <c r="F254" s="40" t="s">
        <v>10</v>
      </c>
      <c r="G254" s="45" t="s">
        <v>6</v>
      </c>
      <c r="H254" s="50">
        <v>100</v>
      </c>
      <c r="I254" s="47">
        <v>0.1</v>
      </c>
      <c r="J254" s="47">
        <v>7</v>
      </c>
      <c r="K254" s="47">
        <v>0.07</v>
      </c>
      <c r="L254" s="50">
        <v>1</v>
      </c>
      <c r="M254" s="48">
        <f>H254*I254*L254</f>
        <v>10</v>
      </c>
      <c r="N254" s="50">
        <v>1</v>
      </c>
      <c r="O254" s="49">
        <f>M254*K254</f>
        <v>0.7000000000000001</v>
      </c>
      <c r="P254" s="49">
        <f>N254*O254</f>
        <v>0.7000000000000001</v>
      </c>
    </row>
    <row r="255" spans="2:17" ht="36.75" thickBot="1">
      <c r="B255" s="37" t="s">
        <v>22</v>
      </c>
      <c r="C255" s="38" t="s">
        <v>106</v>
      </c>
      <c r="D255" s="39" t="s">
        <v>44</v>
      </c>
      <c r="E255" s="47">
        <v>60</v>
      </c>
      <c r="F255" s="40" t="s">
        <v>10</v>
      </c>
      <c r="G255" s="45" t="s">
        <v>6</v>
      </c>
      <c r="H255" s="50">
        <v>100</v>
      </c>
      <c r="I255" s="47">
        <v>0.3</v>
      </c>
      <c r="J255" s="47">
        <v>10</v>
      </c>
      <c r="K255" s="47">
        <v>0.1</v>
      </c>
      <c r="L255" s="50">
        <v>1</v>
      </c>
      <c r="M255" s="48">
        <f>H255*I255*L255</f>
        <v>30</v>
      </c>
      <c r="N255" s="50">
        <v>1</v>
      </c>
      <c r="O255" s="49">
        <f>M255*K255</f>
        <v>3</v>
      </c>
      <c r="P255" s="49">
        <f>N255*O255</f>
        <v>3</v>
      </c>
      <c r="Q255" s="102"/>
    </row>
    <row r="256" spans="2:16" ht="48.75" thickBot="1">
      <c r="B256" s="37" t="s">
        <v>22</v>
      </c>
      <c r="C256" s="38" t="s">
        <v>106</v>
      </c>
      <c r="D256" s="39" t="s">
        <v>45</v>
      </c>
      <c r="E256" s="47">
        <v>60</v>
      </c>
      <c r="F256" s="40" t="s">
        <v>10</v>
      </c>
      <c r="G256" s="45" t="s">
        <v>6</v>
      </c>
      <c r="H256" s="50">
        <v>100</v>
      </c>
      <c r="I256" s="47">
        <v>0.15</v>
      </c>
      <c r="J256" s="47">
        <v>10</v>
      </c>
      <c r="K256" s="47">
        <v>0.1</v>
      </c>
      <c r="L256" s="50">
        <v>1</v>
      </c>
      <c r="M256" s="48">
        <f>H256*I256*L256</f>
        <v>15</v>
      </c>
      <c r="N256" s="50">
        <v>1</v>
      </c>
      <c r="O256" s="49">
        <f>M256*K256</f>
        <v>1.5</v>
      </c>
      <c r="P256" s="49">
        <f>N256*O256</f>
        <v>1.5</v>
      </c>
    </row>
    <row r="257" spans="1:16" ht="18.75">
      <c r="A257" s="65"/>
      <c r="E257" s="44"/>
      <c r="F257" s="23"/>
      <c r="G257" s="24"/>
      <c r="H257" s="25"/>
      <c r="I257" s="23"/>
      <c r="J257" s="44"/>
      <c r="K257" s="44"/>
      <c r="L257" s="25"/>
      <c r="M257" s="23"/>
      <c r="N257" s="25"/>
      <c r="O257" s="23"/>
      <c r="P257" s="23"/>
    </row>
    <row r="258" spans="1:16" ht="19.5" thickBot="1">
      <c r="A258" s="65"/>
      <c r="B258" s="12" t="s">
        <v>108</v>
      </c>
      <c r="E258" s="44"/>
      <c r="F258" s="23"/>
      <c r="G258" s="24"/>
      <c r="H258" s="25"/>
      <c r="I258" s="23"/>
      <c r="J258" s="44"/>
      <c r="K258" s="44"/>
      <c r="L258" s="25"/>
      <c r="M258" s="23"/>
      <c r="N258" s="25"/>
      <c r="O258" s="23"/>
      <c r="P258" s="23"/>
    </row>
    <row r="259" spans="2:16" ht="31.5" thickBot="1">
      <c r="B259" s="37" t="s">
        <v>22</v>
      </c>
      <c r="C259" s="38" t="s">
        <v>108</v>
      </c>
      <c r="D259" s="39" t="s">
        <v>83</v>
      </c>
      <c r="E259" s="47">
        <v>60</v>
      </c>
      <c r="F259" s="40" t="s">
        <v>10</v>
      </c>
      <c r="G259" s="45" t="s">
        <v>6</v>
      </c>
      <c r="H259" s="50">
        <v>100</v>
      </c>
      <c r="I259" s="47">
        <v>0.1</v>
      </c>
      <c r="J259" s="47">
        <v>0.5</v>
      </c>
      <c r="K259" s="47">
        <v>0.005</v>
      </c>
      <c r="L259" s="50">
        <v>1</v>
      </c>
      <c r="M259" s="48">
        <f>H259*I259*L259</f>
        <v>10</v>
      </c>
      <c r="N259" s="50">
        <v>1</v>
      </c>
      <c r="O259" s="49">
        <f>M259*K259</f>
        <v>0.05</v>
      </c>
      <c r="P259" s="49">
        <f>N259*O259</f>
        <v>0.05</v>
      </c>
    </row>
    <row r="260" spans="2:16" ht="36.75" thickBot="1">
      <c r="B260" s="37" t="s">
        <v>22</v>
      </c>
      <c r="C260" s="38" t="s">
        <v>108</v>
      </c>
      <c r="D260" s="39" t="s">
        <v>44</v>
      </c>
      <c r="E260" s="47">
        <v>60</v>
      </c>
      <c r="F260" s="40" t="s">
        <v>10</v>
      </c>
      <c r="G260" s="45" t="s">
        <v>6</v>
      </c>
      <c r="H260" s="50">
        <v>100</v>
      </c>
      <c r="I260" s="47">
        <v>0.3</v>
      </c>
      <c r="J260" s="47">
        <v>1</v>
      </c>
      <c r="K260" s="47">
        <v>0.01</v>
      </c>
      <c r="L260" s="50">
        <v>1</v>
      </c>
      <c r="M260" s="48">
        <f>H260*I260*L260</f>
        <v>30</v>
      </c>
      <c r="N260" s="50">
        <v>1</v>
      </c>
      <c r="O260" s="49">
        <f>M260*K260</f>
        <v>0.3</v>
      </c>
      <c r="P260" s="49">
        <f>N260*O260</f>
        <v>0.3</v>
      </c>
    </row>
    <row r="261" spans="2:16" ht="48.75" thickBot="1">
      <c r="B261" s="37" t="s">
        <v>22</v>
      </c>
      <c r="C261" s="38" t="s">
        <v>108</v>
      </c>
      <c r="D261" s="39" t="s">
        <v>45</v>
      </c>
      <c r="E261" s="47">
        <v>60</v>
      </c>
      <c r="F261" s="40" t="s">
        <v>10</v>
      </c>
      <c r="G261" s="45" t="s">
        <v>6</v>
      </c>
      <c r="H261" s="50">
        <v>100</v>
      </c>
      <c r="I261" s="47">
        <v>0.15</v>
      </c>
      <c r="J261" s="47">
        <v>1</v>
      </c>
      <c r="K261" s="47">
        <v>0.01</v>
      </c>
      <c r="L261" s="50">
        <v>1</v>
      </c>
      <c r="M261" s="48">
        <f>H261*I261*L261</f>
        <v>15</v>
      </c>
      <c r="N261" s="50">
        <v>1</v>
      </c>
      <c r="O261" s="49">
        <f>M261*K261</f>
        <v>0.15</v>
      </c>
      <c r="P261" s="49">
        <f>N261*O261</f>
        <v>0.15</v>
      </c>
    </row>
    <row r="262" spans="1:16" ht="18.75">
      <c r="A262" s="65"/>
      <c r="E262" s="44"/>
      <c r="F262" s="23"/>
      <c r="G262" s="24"/>
      <c r="H262" s="25"/>
      <c r="I262" s="23"/>
      <c r="J262" s="44"/>
      <c r="K262" s="44"/>
      <c r="L262" s="25"/>
      <c r="M262" s="23"/>
      <c r="N262" s="25"/>
      <c r="O262" s="23"/>
      <c r="P262" s="23"/>
    </row>
    <row r="263" spans="1:16" ht="18.75">
      <c r="A263" s="65"/>
      <c r="B263" s="11" t="s">
        <v>16</v>
      </c>
      <c r="E263" s="44"/>
      <c r="F263" s="23"/>
      <c r="G263" s="24"/>
      <c r="H263" s="25"/>
      <c r="I263" s="23"/>
      <c r="J263" s="44"/>
      <c r="K263" s="44"/>
      <c r="L263" s="25"/>
      <c r="M263" s="23"/>
      <c r="N263" s="25"/>
      <c r="O263" s="23"/>
      <c r="P263" s="23"/>
    </row>
    <row r="264" spans="1:16" ht="19.5" thickBot="1">
      <c r="A264" s="65"/>
      <c r="E264" s="44"/>
      <c r="F264" s="23"/>
      <c r="G264" s="24"/>
      <c r="H264" s="25"/>
      <c r="I264" s="23"/>
      <c r="J264" s="44"/>
      <c r="K264" s="44"/>
      <c r="L264" s="25"/>
      <c r="M264" s="23"/>
      <c r="N264" s="25"/>
      <c r="O264" s="23"/>
      <c r="P264" s="23"/>
    </row>
    <row r="265" spans="2:16" ht="121.5" thickBot="1">
      <c r="B265" s="37" t="s">
        <v>22</v>
      </c>
      <c r="C265" s="38" t="s">
        <v>57</v>
      </c>
      <c r="D265" s="39" t="s">
        <v>83</v>
      </c>
      <c r="E265" s="47">
        <v>60</v>
      </c>
      <c r="F265" s="40" t="s">
        <v>3</v>
      </c>
      <c r="G265" s="45" t="s">
        <v>6</v>
      </c>
      <c r="H265" s="50">
        <v>100</v>
      </c>
      <c r="I265" s="47">
        <v>0.1</v>
      </c>
      <c r="J265" s="47">
        <v>3</v>
      </c>
      <c r="K265" s="47">
        <v>0.03</v>
      </c>
      <c r="L265" s="50">
        <v>1</v>
      </c>
      <c r="M265" s="48">
        <f>H265*I265*L265</f>
        <v>10</v>
      </c>
      <c r="N265" s="50">
        <v>1</v>
      </c>
      <c r="O265" s="49">
        <f>M265*K265</f>
        <v>0.3</v>
      </c>
      <c r="P265" s="49">
        <f>N265*O265</f>
        <v>0.3</v>
      </c>
    </row>
    <row r="266" spans="1:16" ht="19.5" thickBot="1">
      <c r="A266" s="65"/>
      <c r="E266" s="44"/>
      <c r="F266" s="23"/>
      <c r="G266" s="24"/>
      <c r="H266" s="25"/>
      <c r="I266" s="23"/>
      <c r="J266" s="44"/>
      <c r="K266" s="44"/>
      <c r="L266" s="25"/>
      <c r="M266" s="23"/>
      <c r="N266" s="25"/>
      <c r="O266" s="23"/>
      <c r="P266" s="23"/>
    </row>
    <row r="267" spans="2:16" ht="61.5" thickBot="1">
      <c r="B267" s="37" t="s">
        <v>22</v>
      </c>
      <c r="C267" s="38" t="s">
        <v>58</v>
      </c>
      <c r="D267" s="39" t="s">
        <v>83</v>
      </c>
      <c r="E267" s="47">
        <v>60</v>
      </c>
      <c r="F267" s="40" t="s">
        <v>10</v>
      </c>
      <c r="G267" s="45" t="s">
        <v>6</v>
      </c>
      <c r="H267" s="50">
        <v>100</v>
      </c>
      <c r="I267" s="47">
        <v>0.1</v>
      </c>
      <c r="J267" s="47">
        <v>0.5</v>
      </c>
      <c r="K267" s="47">
        <v>0.005</v>
      </c>
      <c r="L267" s="50">
        <v>1</v>
      </c>
      <c r="M267" s="48">
        <f>H267*I267*L267</f>
        <v>10</v>
      </c>
      <c r="N267" s="50">
        <v>1</v>
      </c>
      <c r="O267" s="49">
        <f>M267*K267</f>
        <v>0.05</v>
      </c>
      <c r="P267" s="49">
        <f>N267*O267</f>
        <v>0.05</v>
      </c>
    </row>
    <row r="268" spans="2:16" ht="61.5" thickBot="1">
      <c r="B268" s="37" t="s">
        <v>22</v>
      </c>
      <c r="C268" s="38" t="s">
        <v>58</v>
      </c>
      <c r="D268" s="39" t="s">
        <v>83</v>
      </c>
      <c r="E268" s="47">
        <v>120</v>
      </c>
      <c r="F268" s="40" t="s">
        <v>10</v>
      </c>
      <c r="G268" s="45" t="s">
        <v>6</v>
      </c>
      <c r="H268" s="50">
        <v>100</v>
      </c>
      <c r="I268" s="47">
        <v>0.1</v>
      </c>
      <c r="J268" s="47">
        <v>0.25</v>
      </c>
      <c r="K268" s="47">
        <v>0.0025</v>
      </c>
      <c r="L268" s="50">
        <v>1</v>
      </c>
      <c r="M268" s="48">
        <f>H268*I268*L268</f>
        <v>10</v>
      </c>
      <c r="N268" s="50">
        <v>1</v>
      </c>
      <c r="O268" s="49">
        <f>M268*K268</f>
        <v>0.025</v>
      </c>
      <c r="P268" s="49">
        <f>N268*O268</f>
        <v>0.025</v>
      </c>
    </row>
    <row r="269" spans="1:16" ht="19.5" thickBot="1">
      <c r="A269" s="65"/>
      <c r="E269" s="44"/>
      <c r="F269" s="23"/>
      <c r="G269" s="24"/>
      <c r="H269" s="25"/>
      <c r="I269" s="23"/>
      <c r="J269" s="44"/>
      <c r="K269" s="44"/>
      <c r="L269" s="25"/>
      <c r="M269" s="23"/>
      <c r="N269" s="25"/>
      <c r="O269" s="23"/>
      <c r="P269" s="23"/>
    </row>
    <row r="270" spans="2:16" ht="27" thickBot="1">
      <c r="B270" s="37" t="s">
        <v>22</v>
      </c>
      <c r="C270" s="38" t="s">
        <v>4</v>
      </c>
      <c r="D270" s="39" t="s">
        <v>83</v>
      </c>
      <c r="E270" s="47">
        <v>60</v>
      </c>
      <c r="F270" s="40" t="s">
        <v>10</v>
      </c>
      <c r="G270" s="45" t="s">
        <v>6</v>
      </c>
      <c r="H270" s="50">
        <v>100</v>
      </c>
      <c r="I270" s="47">
        <v>0.1</v>
      </c>
      <c r="J270" s="47">
        <v>8</v>
      </c>
      <c r="K270" s="47">
        <v>0.08</v>
      </c>
      <c r="L270" s="50">
        <v>1</v>
      </c>
      <c r="M270" s="48">
        <f>H270*I270*L270</f>
        <v>10</v>
      </c>
      <c r="N270" s="50">
        <v>1</v>
      </c>
      <c r="O270" s="49">
        <f>M270*K270</f>
        <v>0.8</v>
      </c>
      <c r="P270" s="49">
        <f>N270*O270</f>
        <v>0.8</v>
      </c>
    </row>
    <row r="271" spans="2:16" ht="27" thickBot="1">
      <c r="B271" s="37" t="s">
        <v>22</v>
      </c>
      <c r="C271" s="38" t="s">
        <v>4</v>
      </c>
      <c r="D271" s="39" t="s">
        <v>83</v>
      </c>
      <c r="E271" s="47">
        <v>120</v>
      </c>
      <c r="F271" s="40" t="s">
        <v>10</v>
      </c>
      <c r="G271" s="45" t="s">
        <v>6</v>
      </c>
      <c r="H271" s="50">
        <v>100</v>
      </c>
      <c r="I271" s="47">
        <v>0.1</v>
      </c>
      <c r="J271" s="47">
        <v>7</v>
      </c>
      <c r="K271" s="47">
        <v>0.07</v>
      </c>
      <c r="L271" s="50">
        <v>1</v>
      </c>
      <c r="M271" s="48">
        <f>H271*I271*L271</f>
        <v>10</v>
      </c>
      <c r="N271" s="50">
        <v>1</v>
      </c>
      <c r="O271" s="49">
        <f>M271*K271</f>
        <v>0.7000000000000001</v>
      </c>
      <c r="P271" s="49">
        <f>N271*O271</f>
        <v>0.7000000000000001</v>
      </c>
    </row>
    <row r="272" spans="1:16" ht="19.5" thickBot="1">
      <c r="A272" s="65"/>
      <c r="C272" s="30"/>
      <c r="D272" s="22"/>
      <c r="E272" s="43"/>
      <c r="F272" s="16"/>
      <c r="G272" s="18"/>
      <c r="H272" s="26"/>
      <c r="I272" s="16"/>
      <c r="J272" s="43"/>
      <c r="K272" s="43"/>
      <c r="L272" s="19"/>
      <c r="M272" s="17"/>
      <c r="N272" s="19"/>
      <c r="O272" s="17"/>
      <c r="P272" s="23"/>
    </row>
    <row r="273" spans="2:16" ht="27" thickBot="1">
      <c r="B273" s="37" t="s">
        <v>22</v>
      </c>
      <c r="C273" s="38" t="s">
        <v>59</v>
      </c>
      <c r="D273" s="39" t="s">
        <v>83</v>
      </c>
      <c r="E273" s="47">
        <v>60</v>
      </c>
      <c r="F273" s="40" t="s">
        <v>10</v>
      </c>
      <c r="G273" s="45" t="s">
        <v>6</v>
      </c>
      <c r="H273" s="50">
        <v>100</v>
      </c>
      <c r="I273" s="47">
        <v>0.1</v>
      </c>
      <c r="J273" s="47">
        <v>8</v>
      </c>
      <c r="K273" s="47">
        <v>0.08</v>
      </c>
      <c r="L273" s="50">
        <v>1</v>
      </c>
      <c r="M273" s="48">
        <f>H273*I273*L273</f>
        <v>10</v>
      </c>
      <c r="N273" s="50">
        <v>1</v>
      </c>
      <c r="O273" s="49">
        <f>M273*K273</f>
        <v>0.8</v>
      </c>
      <c r="P273" s="49">
        <f>N273*O273</f>
        <v>0.8</v>
      </c>
    </row>
    <row r="274" spans="2:16" ht="27" thickBot="1">
      <c r="B274" s="37" t="s">
        <v>22</v>
      </c>
      <c r="C274" s="38" t="s">
        <v>59</v>
      </c>
      <c r="D274" s="39" t="s">
        <v>83</v>
      </c>
      <c r="E274" s="47">
        <v>120</v>
      </c>
      <c r="F274" s="40" t="s">
        <v>10</v>
      </c>
      <c r="G274" s="45" t="s">
        <v>6</v>
      </c>
      <c r="H274" s="50">
        <v>100</v>
      </c>
      <c r="I274" s="47">
        <v>0.1</v>
      </c>
      <c r="J274" s="47">
        <v>7</v>
      </c>
      <c r="K274" s="47">
        <v>0.07</v>
      </c>
      <c r="L274" s="50">
        <v>1</v>
      </c>
      <c r="M274" s="48">
        <f>H274*I274*L274</f>
        <v>10</v>
      </c>
      <c r="N274" s="50">
        <v>1</v>
      </c>
      <c r="O274" s="49">
        <f>M274*K274</f>
        <v>0.7000000000000001</v>
      </c>
      <c r="P274" s="49">
        <f>N274*O274</f>
        <v>0.7000000000000001</v>
      </c>
    </row>
    <row r="275" spans="1:16" ht="19.5" thickBot="1">
      <c r="A275" s="65"/>
      <c r="C275" s="36"/>
      <c r="E275" s="44"/>
      <c r="F275" s="23"/>
      <c r="G275" s="24"/>
      <c r="H275" s="25"/>
      <c r="I275" s="23"/>
      <c r="J275" s="44"/>
      <c r="K275" s="44"/>
      <c r="L275" s="25"/>
      <c r="M275" s="23"/>
      <c r="N275" s="25"/>
      <c r="O275" s="23"/>
      <c r="P275" s="23"/>
    </row>
    <row r="276" spans="2:16" ht="46.5" thickBot="1">
      <c r="B276" s="37" t="s">
        <v>22</v>
      </c>
      <c r="C276" s="38" t="s">
        <v>77</v>
      </c>
      <c r="D276" s="39" t="s">
        <v>83</v>
      </c>
      <c r="E276" s="47">
        <v>60</v>
      </c>
      <c r="F276" s="40" t="s">
        <v>3</v>
      </c>
      <c r="G276" s="45" t="s">
        <v>6</v>
      </c>
      <c r="H276" s="50">
        <v>100</v>
      </c>
      <c r="I276" s="47">
        <v>0.1</v>
      </c>
      <c r="J276" s="47">
        <v>0.5</v>
      </c>
      <c r="K276" s="47">
        <v>0.005</v>
      </c>
      <c r="L276" s="50">
        <v>1</v>
      </c>
      <c r="M276" s="48">
        <f aca="true" t="shared" si="25" ref="M276:M284">H276*I276*L276</f>
        <v>10</v>
      </c>
      <c r="N276" s="50">
        <v>1</v>
      </c>
      <c r="O276" s="49">
        <f aca="true" t="shared" si="26" ref="O276:O284">M276*K276</f>
        <v>0.05</v>
      </c>
      <c r="P276" s="49">
        <f aca="true" t="shared" si="27" ref="P276:P284">N276*O276</f>
        <v>0.05</v>
      </c>
    </row>
    <row r="277" spans="2:16" ht="46.5" thickBot="1">
      <c r="B277" s="37" t="s">
        <v>22</v>
      </c>
      <c r="C277" s="38" t="s">
        <v>77</v>
      </c>
      <c r="D277" s="39" t="s">
        <v>83</v>
      </c>
      <c r="E277" s="47">
        <v>120</v>
      </c>
      <c r="F277" s="40" t="s">
        <v>3</v>
      </c>
      <c r="G277" s="45" t="s">
        <v>6</v>
      </c>
      <c r="H277" s="50">
        <v>100</v>
      </c>
      <c r="I277" s="47">
        <v>0.1</v>
      </c>
      <c r="J277" s="47">
        <v>0.25</v>
      </c>
      <c r="K277" s="47">
        <v>0.0025</v>
      </c>
      <c r="L277" s="50">
        <v>1</v>
      </c>
      <c r="M277" s="48">
        <f t="shared" si="25"/>
        <v>10</v>
      </c>
      <c r="N277" s="50">
        <v>1</v>
      </c>
      <c r="O277" s="49">
        <f t="shared" si="26"/>
        <v>0.025</v>
      </c>
      <c r="P277" s="49">
        <f t="shared" si="27"/>
        <v>0.025</v>
      </c>
    </row>
    <row r="278" spans="2:16" ht="46.5" thickBot="1">
      <c r="B278" s="37" t="s">
        <v>22</v>
      </c>
      <c r="C278" s="38" t="s">
        <v>77</v>
      </c>
      <c r="D278" s="39" t="s">
        <v>44</v>
      </c>
      <c r="E278" s="47">
        <v>60</v>
      </c>
      <c r="F278" s="40" t="s">
        <v>10</v>
      </c>
      <c r="G278" s="45" t="s">
        <v>6</v>
      </c>
      <c r="H278" s="50">
        <v>100</v>
      </c>
      <c r="I278" s="47">
        <v>0.3</v>
      </c>
      <c r="J278" s="47">
        <v>1</v>
      </c>
      <c r="K278" s="47">
        <v>0.01</v>
      </c>
      <c r="L278" s="50">
        <v>1</v>
      </c>
      <c r="M278" s="48">
        <f t="shared" si="25"/>
        <v>30</v>
      </c>
      <c r="N278" s="50">
        <v>1</v>
      </c>
      <c r="O278" s="49">
        <f t="shared" si="26"/>
        <v>0.3</v>
      </c>
      <c r="P278" s="49">
        <f t="shared" si="27"/>
        <v>0.3</v>
      </c>
    </row>
    <row r="279" spans="2:16" ht="46.5" thickBot="1">
      <c r="B279" s="37" t="s">
        <v>22</v>
      </c>
      <c r="C279" s="38" t="s">
        <v>77</v>
      </c>
      <c r="D279" s="39" t="s">
        <v>44</v>
      </c>
      <c r="E279" s="47">
        <v>120</v>
      </c>
      <c r="F279" s="40" t="s">
        <v>10</v>
      </c>
      <c r="G279" s="45" t="s">
        <v>6</v>
      </c>
      <c r="H279" s="50">
        <v>100</v>
      </c>
      <c r="I279" s="47">
        <v>0.3</v>
      </c>
      <c r="J279" s="47">
        <v>0.5</v>
      </c>
      <c r="K279" s="47">
        <v>0.005</v>
      </c>
      <c r="L279" s="50">
        <v>1</v>
      </c>
      <c r="M279" s="48">
        <f>H279*I279*L279</f>
        <v>30</v>
      </c>
      <c r="N279" s="50">
        <v>1</v>
      </c>
      <c r="O279" s="49">
        <f>M279*K279</f>
        <v>0.15</v>
      </c>
      <c r="P279" s="49">
        <f>N279*O279</f>
        <v>0.15</v>
      </c>
    </row>
    <row r="280" spans="2:16" ht="48.75" thickBot="1">
      <c r="B280" s="37" t="s">
        <v>22</v>
      </c>
      <c r="C280" s="38" t="s">
        <v>77</v>
      </c>
      <c r="D280" s="39" t="s">
        <v>45</v>
      </c>
      <c r="E280" s="47">
        <v>60</v>
      </c>
      <c r="F280" s="40" t="s">
        <v>10</v>
      </c>
      <c r="G280" s="45" t="s">
        <v>6</v>
      </c>
      <c r="H280" s="50">
        <v>100</v>
      </c>
      <c r="I280" s="47">
        <v>0.15</v>
      </c>
      <c r="J280" s="47">
        <v>1</v>
      </c>
      <c r="K280" s="47">
        <v>0.01</v>
      </c>
      <c r="L280" s="50">
        <v>1</v>
      </c>
      <c r="M280" s="48">
        <f>H280*I280*L280</f>
        <v>15</v>
      </c>
      <c r="N280" s="50">
        <v>1</v>
      </c>
      <c r="O280" s="49">
        <f>M280*K280</f>
        <v>0.15</v>
      </c>
      <c r="P280" s="49">
        <f>N280*O280</f>
        <v>0.15</v>
      </c>
    </row>
    <row r="281" spans="2:16" ht="48.75" thickBot="1">
      <c r="B281" s="37" t="s">
        <v>22</v>
      </c>
      <c r="C281" s="38" t="s">
        <v>77</v>
      </c>
      <c r="D281" s="39" t="s">
        <v>45</v>
      </c>
      <c r="E281" s="47">
        <v>120</v>
      </c>
      <c r="F281" s="40" t="s">
        <v>10</v>
      </c>
      <c r="G281" s="45" t="s">
        <v>6</v>
      </c>
      <c r="H281" s="50">
        <v>100</v>
      </c>
      <c r="I281" s="47">
        <v>0.15</v>
      </c>
      <c r="J281" s="47">
        <v>0.5</v>
      </c>
      <c r="K281" s="47">
        <v>0.005</v>
      </c>
      <c r="L281" s="50">
        <v>1</v>
      </c>
      <c r="M281" s="48">
        <f>H281*I281*L281</f>
        <v>15</v>
      </c>
      <c r="N281" s="50">
        <v>1</v>
      </c>
      <c r="O281" s="49">
        <f>M281*K281</f>
        <v>0.075</v>
      </c>
      <c r="P281" s="49">
        <f>N281*O281</f>
        <v>0.075</v>
      </c>
    </row>
    <row r="282" spans="2:16" ht="46.5" thickBot="1">
      <c r="B282" s="37" t="s">
        <v>22</v>
      </c>
      <c r="C282" s="38" t="s">
        <v>78</v>
      </c>
      <c r="D282" s="39" t="s">
        <v>83</v>
      </c>
      <c r="E282" s="47">
        <v>30</v>
      </c>
      <c r="F282" s="40" t="s">
        <v>3</v>
      </c>
      <c r="G282" s="45" t="s">
        <v>6</v>
      </c>
      <c r="H282" s="50">
        <v>100</v>
      </c>
      <c r="I282" s="47">
        <v>0.1</v>
      </c>
      <c r="J282" s="47">
        <v>3</v>
      </c>
      <c r="K282" s="47">
        <v>0.03</v>
      </c>
      <c r="L282" s="50">
        <v>1</v>
      </c>
      <c r="M282" s="48">
        <f t="shared" si="25"/>
        <v>10</v>
      </c>
      <c r="N282" s="50">
        <v>1</v>
      </c>
      <c r="O282" s="49">
        <f t="shared" si="26"/>
        <v>0.3</v>
      </c>
      <c r="P282" s="49">
        <f t="shared" si="27"/>
        <v>0.3</v>
      </c>
    </row>
    <row r="283" spans="2:16" ht="46.5" thickBot="1">
      <c r="B283" s="37" t="s">
        <v>22</v>
      </c>
      <c r="C283" s="38" t="s">
        <v>78</v>
      </c>
      <c r="D283" s="39" t="s">
        <v>83</v>
      </c>
      <c r="E283" s="47">
        <v>60</v>
      </c>
      <c r="F283" s="40" t="s">
        <v>3</v>
      </c>
      <c r="G283" s="45" t="s">
        <v>6</v>
      </c>
      <c r="H283" s="50">
        <v>100</v>
      </c>
      <c r="I283" s="47">
        <v>0.1</v>
      </c>
      <c r="J283" s="47">
        <v>2</v>
      </c>
      <c r="K283" s="47">
        <v>0.02</v>
      </c>
      <c r="L283" s="50">
        <v>1</v>
      </c>
      <c r="M283" s="48">
        <f t="shared" si="25"/>
        <v>10</v>
      </c>
      <c r="N283" s="50">
        <v>1</v>
      </c>
      <c r="O283" s="49">
        <f t="shared" si="26"/>
        <v>0.2</v>
      </c>
      <c r="P283" s="49">
        <f t="shared" si="27"/>
        <v>0.2</v>
      </c>
    </row>
    <row r="284" spans="2:19" ht="36.75" thickBot="1">
      <c r="B284" s="37" t="s">
        <v>22</v>
      </c>
      <c r="C284" s="38" t="s">
        <v>125</v>
      </c>
      <c r="D284" s="39" t="s">
        <v>44</v>
      </c>
      <c r="E284" s="47">
        <v>30</v>
      </c>
      <c r="F284" s="40" t="s">
        <v>8</v>
      </c>
      <c r="G284" s="45" t="s">
        <v>6</v>
      </c>
      <c r="H284" s="50">
        <v>100</v>
      </c>
      <c r="I284" s="47">
        <v>0.3</v>
      </c>
      <c r="J284" s="47">
        <v>3</v>
      </c>
      <c r="K284" s="47">
        <v>0.03</v>
      </c>
      <c r="L284" s="50">
        <v>1</v>
      </c>
      <c r="M284" s="48">
        <f t="shared" si="25"/>
        <v>30</v>
      </c>
      <c r="N284" s="50">
        <v>1</v>
      </c>
      <c r="O284" s="49">
        <f t="shared" si="26"/>
        <v>0.8999999999999999</v>
      </c>
      <c r="P284" s="49">
        <f t="shared" si="27"/>
        <v>0.8999999999999999</v>
      </c>
      <c r="S284" s="103"/>
    </row>
    <row r="285" spans="2:19" ht="36.75" thickBot="1">
      <c r="B285" s="37" t="s">
        <v>22</v>
      </c>
      <c r="C285" s="38" t="s">
        <v>125</v>
      </c>
      <c r="D285" s="39" t="s">
        <v>44</v>
      </c>
      <c r="E285" s="47">
        <v>60</v>
      </c>
      <c r="F285" s="40" t="s">
        <v>8</v>
      </c>
      <c r="G285" s="45" t="s">
        <v>6</v>
      </c>
      <c r="H285" s="50">
        <v>100</v>
      </c>
      <c r="I285" s="47">
        <v>0.3</v>
      </c>
      <c r="J285" s="47">
        <v>2</v>
      </c>
      <c r="K285" s="47">
        <v>0.02</v>
      </c>
      <c r="L285" s="50">
        <v>1</v>
      </c>
      <c r="M285" s="48">
        <f>H285*I285*L285</f>
        <v>30</v>
      </c>
      <c r="N285" s="50">
        <v>1</v>
      </c>
      <c r="O285" s="49">
        <f>M285*K285</f>
        <v>0.6</v>
      </c>
      <c r="P285" s="49">
        <f>N285*O285</f>
        <v>0.6</v>
      </c>
      <c r="S285" s="103"/>
    </row>
    <row r="286" spans="2:19" ht="48.75" thickBot="1">
      <c r="B286" s="37" t="s">
        <v>22</v>
      </c>
      <c r="C286" s="38" t="s">
        <v>124</v>
      </c>
      <c r="D286" s="39" t="s">
        <v>45</v>
      </c>
      <c r="E286" s="47">
        <v>30</v>
      </c>
      <c r="F286" s="40" t="s">
        <v>8</v>
      </c>
      <c r="G286" s="45" t="s">
        <v>6</v>
      </c>
      <c r="H286" s="50">
        <v>100</v>
      </c>
      <c r="I286" s="47">
        <v>0.15</v>
      </c>
      <c r="J286" s="47">
        <v>3</v>
      </c>
      <c r="K286" s="47">
        <v>0.03</v>
      </c>
      <c r="L286" s="50">
        <v>1</v>
      </c>
      <c r="M286" s="48">
        <f>H286*I286*L286</f>
        <v>15</v>
      </c>
      <c r="N286" s="50">
        <v>1</v>
      </c>
      <c r="O286" s="49">
        <f>M286*K286</f>
        <v>0.44999999999999996</v>
      </c>
      <c r="P286" s="49">
        <f>N286*O286</f>
        <v>0.44999999999999996</v>
      </c>
      <c r="S286" s="103"/>
    </row>
    <row r="287" spans="2:19" ht="48.75" thickBot="1">
      <c r="B287" s="37" t="s">
        <v>22</v>
      </c>
      <c r="C287" s="38" t="s">
        <v>124</v>
      </c>
      <c r="D287" s="39" t="s">
        <v>45</v>
      </c>
      <c r="E287" s="47">
        <v>60</v>
      </c>
      <c r="F287" s="40" t="s">
        <v>8</v>
      </c>
      <c r="G287" s="45" t="s">
        <v>6</v>
      </c>
      <c r="H287" s="50">
        <v>100</v>
      </c>
      <c r="I287" s="47">
        <v>0.15</v>
      </c>
      <c r="J287" s="47">
        <v>2</v>
      </c>
      <c r="K287" s="47">
        <v>0.02</v>
      </c>
      <c r="L287" s="50">
        <v>1</v>
      </c>
      <c r="M287" s="48">
        <f>H287*I287*L287</f>
        <v>15</v>
      </c>
      <c r="N287" s="50">
        <v>1</v>
      </c>
      <c r="O287" s="49">
        <f>M287*K287</f>
        <v>0.3</v>
      </c>
      <c r="P287" s="49">
        <f>N287*O287</f>
        <v>0.3</v>
      </c>
      <c r="S287" s="103"/>
    </row>
    <row r="288" spans="1:16" ht="18.75">
      <c r="A288" s="65"/>
      <c r="C288" s="36"/>
      <c r="E288" s="44"/>
      <c r="F288" s="23"/>
      <c r="G288" s="24"/>
      <c r="H288" s="25"/>
      <c r="I288" s="23"/>
      <c r="J288" s="44"/>
      <c r="K288" s="44"/>
      <c r="L288" s="25"/>
      <c r="M288" s="23"/>
      <c r="N288" s="23"/>
      <c r="O288" s="23"/>
      <c r="P288" s="23"/>
    </row>
    <row r="289" spans="1:16" ht="18.75">
      <c r="A289" s="65"/>
      <c r="B289" s="11" t="s">
        <v>109</v>
      </c>
      <c r="E289" s="44"/>
      <c r="F289" s="23"/>
      <c r="G289" s="24"/>
      <c r="H289" s="25"/>
      <c r="I289" s="23"/>
      <c r="J289" s="44"/>
      <c r="K289" s="44"/>
      <c r="L289" s="25"/>
      <c r="M289" s="23"/>
      <c r="N289" s="23"/>
      <c r="O289" s="23"/>
      <c r="P289" s="23"/>
    </row>
    <row r="290" spans="1:16" ht="19.5" thickBot="1">
      <c r="A290" s="65"/>
      <c r="C290" s="36"/>
      <c r="E290" s="44"/>
      <c r="F290" s="23"/>
      <c r="G290" s="24"/>
      <c r="H290" s="25"/>
      <c r="I290" s="23"/>
      <c r="J290" s="44"/>
      <c r="K290" s="44"/>
      <c r="L290" s="25"/>
      <c r="M290" s="23"/>
      <c r="N290" s="23"/>
      <c r="O290" s="23"/>
      <c r="P290" s="23"/>
    </row>
    <row r="291" spans="2:16" ht="31.5" thickBot="1">
      <c r="B291" s="37" t="s">
        <v>22</v>
      </c>
      <c r="C291" s="38" t="s">
        <v>109</v>
      </c>
      <c r="D291" s="39" t="s">
        <v>83</v>
      </c>
      <c r="E291" s="47">
        <v>60</v>
      </c>
      <c r="F291" s="40" t="s">
        <v>3</v>
      </c>
      <c r="G291" s="45" t="s">
        <v>6</v>
      </c>
      <c r="H291" s="50">
        <v>100</v>
      </c>
      <c r="I291" s="47">
        <v>0.1</v>
      </c>
      <c r="J291" s="47">
        <v>0.5</v>
      </c>
      <c r="K291" s="47">
        <v>0.005</v>
      </c>
      <c r="L291" s="50">
        <v>1</v>
      </c>
      <c r="M291" s="48">
        <f>H291*I291*L291</f>
        <v>10</v>
      </c>
      <c r="N291" s="50">
        <v>1</v>
      </c>
      <c r="O291" s="49">
        <f>M291*K291</f>
        <v>0.05</v>
      </c>
      <c r="P291" s="49">
        <f>N291*O291</f>
        <v>0.05</v>
      </c>
    </row>
    <row r="292" spans="2:16" ht="31.5" thickBot="1">
      <c r="B292" s="37" t="s">
        <v>22</v>
      </c>
      <c r="C292" s="38" t="s">
        <v>109</v>
      </c>
      <c r="D292" s="39" t="s">
        <v>83</v>
      </c>
      <c r="E292" s="47">
        <v>120</v>
      </c>
      <c r="F292" s="40" t="s">
        <v>3</v>
      </c>
      <c r="G292" s="45" t="s">
        <v>6</v>
      </c>
      <c r="H292" s="50">
        <v>100</v>
      </c>
      <c r="I292" s="47">
        <v>0.1</v>
      </c>
      <c r="J292" s="47">
        <v>0.25</v>
      </c>
      <c r="K292" s="47">
        <v>0.0025</v>
      </c>
      <c r="L292" s="50">
        <v>1</v>
      </c>
      <c r="M292" s="48">
        <f>H292*I292*L292</f>
        <v>10</v>
      </c>
      <c r="N292" s="50">
        <v>1</v>
      </c>
      <c r="O292" s="49">
        <f>M292*K292</f>
        <v>0.025</v>
      </c>
      <c r="P292" s="49">
        <f>N292*O292</f>
        <v>0.025</v>
      </c>
    </row>
    <row r="293" spans="1:16" ht="26.25">
      <c r="A293" s="65"/>
      <c r="B293" s="13"/>
      <c r="C293" s="14"/>
      <c r="D293" s="15"/>
      <c r="E293" s="53"/>
      <c r="F293" s="17"/>
      <c r="G293" s="18"/>
      <c r="H293" s="53"/>
      <c r="I293" s="53"/>
      <c r="J293" s="53"/>
      <c r="K293" s="53" t="s">
        <v>0</v>
      </c>
      <c r="L293" s="53"/>
      <c r="M293" s="55"/>
      <c r="N293" s="53"/>
      <c r="O293" s="58"/>
      <c r="P293" s="58"/>
    </row>
    <row r="294" spans="1:19" ht="18.75">
      <c r="A294" s="65"/>
      <c r="B294" s="56" t="s">
        <v>60</v>
      </c>
      <c r="C294" s="27"/>
      <c r="D294" s="5"/>
      <c r="E294" s="43"/>
      <c r="F294" s="28"/>
      <c r="G294" s="18"/>
      <c r="H294" s="17"/>
      <c r="I294" s="16"/>
      <c r="J294" s="43"/>
      <c r="K294" s="43"/>
      <c r="L294" s="17"/>
      <c r="M294" s="17"/>
      <c r="N294" s="17"/>
      <c r="O294" s="17"/>
      <c r="P294" s="17"/>
      <c r="S294" s="101"/>
    </row>
    <row r="295" spans="1:19" ht="60" customHeight="1">
      <c r="A295" s="65"/>
      <c r="B295" s="56"/>
      <c r="C295" s="105" t="s">
        <v>144</v>
      </c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7"/>
      <c r="S295" s="101"/>
    </row>
    <row r="296" spans="1:19" ht="33.75" customHeight="1" thickBot="1">
      <c r="A296" s="65"/>
      <c r="B296" s="12" t="s">
        <v>61</v>
      </c>
      <c r="C296" s="57"/>
      <c r="D296" s="57"/>
      <c r="E296" s="57"/>
      <c r="F296" s="28"/>
      <c r="G296" s="18"/>
      <c r="H296" s="17"/>
      <c r="I296" s="16"/>
      <c r="J296" s="43"/>
      <c r="K296" s="43"/>
      <c r="L296" s="17"/>
      <c r="M296" s="17"/>
      <c r="N296" s="17"/>
      <c r="O296" s="17"/>
      <c r="P296" s="17"/>
      <c r="S296" s="101"/>
    </row>
    <row r="297" spans="1:22" s="41" customFormat="1" ht="31.5" thickBot="1">
      <c r="A297" s="66"/>
      <c r="B297" s="37" t="s">
        <v>22</v>
      </c>
      <c r="C297" s="38" t="s">
        <v>110</v>
      </c>
      <c r="D297" s="39" t="s">
        <v>83</v>
      </c>
      <c r="E297" s="47">
        <v>60</v>
      </c>
      <c r="F297" s="40" t="s">
        <v>3</v>
      </c>
      <c r="G297" s="45" t="s">
        <v>5</v>
      </c>
      <c r="H297" s="50">
        <v>100</v>
      </c>
      <c r="I297" s="47">
        <v>0.1</v>
      </c>
      <c r="J297" s="47">
        <v>0.5</v>
      </c>
      <c r="K297" s="47">
        <v>0.005</v>
      </c>
      <c r="L297" s="50">
        <v>1</v>
      </c>
      <c r="M297" s="48">
        <f>H297*I297*L297</f>
        <v>10</v>
      </c>
      <c r="N297" s="50">
        <v>4</v>
      </c>
      <c r="O297" s="49">
        <f>M297*K297</f>
        <v>0.05</v>
      </c>
      <c r="P297" s="49">
        <f>N297*O297</f>
        <v>0.2</v>
      </c>
      <c r="R297" s="13"/>
      <c r="S297" s="13"/>
      <c r="T297" s="13"/>
      <c r="U297" s="13"/>
      <c r="V297" s="13"/>
    </row>
    <row r="298" spans="2:16" ht="31.5" thickBot="1">
      <c r="B298" s="37" t="s">
        <v>22</v>
      </c>
      <c r="C298" s="38" t="s">
        <v>110</v>
      </c>
      <c r="D298" s="39" t="s">
        <v>83</v>
      </c>
      <c r="E298" s="47">
        <v>120</v>
      </c>
      <c r="F298" s="40" t="s">
        <v>3</v>
      </c>
      <c r="G298" s="45" t="s">
        <v>5</v>
      </c>
      <c r="H298" s="50">
        <v>100</v>
      </c>
      <c r="I298" s="47">
        <v>0.1</v>
      </c>
      <c r="J298" s="47">
        <v>0.25</v>
      </c>
      <c r="K298" s="47">
        <v>0.0025</v>
      </c>
      <c r="L298" s="50">
        <v>1</v>
      </c>
      <c r="M298" s="48">
        <f>H298*I298*L298</f>
        <v>10</v>
      </c>
      <c r="N298" s="50">
        <v>4</v>
      </c>
      <c r="O298" s="49">
        <f>M298*K298</f>
        <v>0.025</v>
      </c>
      <c r="P298" s="49">
        <f>N298*O298</f>
        <v>0.1</v>
      </c>
    </row>
    <row r="299" spans="1:16" ht="18.75">
      <c r="A299" s="65"/>
      <c r="C299" s="36"/>
      <c r="E299" s="44"/>
      <c r="F299" s="23"/>
      <c r="G299" s="24"/>
      <c r="H299" s="23"/>
      <c r="I299" s="23"/>
      <c r="J299" s="44"/>
      <c r="K299" s="44"/>
      <c r="L299" s="25"/>
      <c r="M299" s="23"/>
      <c r="N299" s="25"/>
      <c r="O299" s="23"/>
      <c r="P299" s="23"/>
    </row>
    <row r="300" spans="1:19" ht="29.25" customHeight="1" thickBot="1">
      <c r="A300" s="65"/>
      <c r="B300" s="12" t="s">
        <v>25</v>
      </c>
      <c r="C300" s="57"/>
      <c r="D300" s="57"/>
      <c r="E300" s="57"/>
      <c r="F300" s="28"/>
      <c r="G300" s="18"/>
      <c r="H300" s="17"/>
      <c r="I300" s="16"/>
      <c r="J300" s="43"/>
      <c r="K300" s="43"/>
      <c r="L300" s="19"/>
      <c r="M300" s="17"/>
      <c r="N300" s="19"/>
      <c r="O300" s="17"/>
      <c r="P300" s="17"/>
      <c r="S300" s="101"/>
    </row>
    <row r="301" spans="1:22" s="41" customFormat="1" ht="27" thickBot="1">
      <c r="A301" s="66"/>
      <c r="B301" s="37" t="s">
        <v>22</v>
      </c>
      <c r="C301" s="38" t="s">
        <v>111</v>
      </c>
      <c r="D301" s="39" t="s">
        <v>83</v>
      </c>
      <c r="E301" s="47">
        <v>60</v>
      </c>
      <c r="F301" s="40" t="s">
        <v>3</v>
      </c>
      <c r="G301" s="45" t="s">
        <v>5</v>
      </c>
      <c r="H301" s="50">
        <v>100</v>
      </c>
      <c r="I301" s="47">
        <v>0.15</v>
      </c>
      <c r="J301" s="47">
        <v>0.5</v>
      </c>
      <c r="K301" s="47">
        <v>0.005</v>
      </c>
      <c r="L301" s="50">
        <v>1</v>
      </c>
      <c r="M301" s="48">
        <f>H301*I301*L301</f>
        <v>15</v>
      </c>
      <c r="N301" s="50">
        <v>4</v>
      </c>
      <c r="O301" s="49">
        <f>M301*K301</f>
        <v>0.075</v>
      </c>
      <c r="P301" s="49">
        <f>N301*O301</f>
        <v>0.3</v>
      </c>
      <c r="R301" s="13"/>
      <c r="S301" s="13"/>
      <c r="T301" s="13"/>
      <c r="U301" s="13"/>
      <c r="V301" s="13"/>
    </row>
    <row r="302" spans="1:16" ht="26.25">
      <c r="A302" s="65"/>
      <c r="B302" s="13"/>
      <c r="C302" s="14"/>
      <c r="D302" s="15"/>
      <c r="E302" s="53"/>
      <c r="F302" s="17"/>
      <c r="G302" s="18"/>
      <c r="H302" s="53"/>
      <c r="I302" s="53"/>
      <c r="J302" s="53"/>
      <c r="K302" s="53"/>
      <c r="L302" s="54"/>
      <c r="M302" s="55"/>
      <c r="N302" s="54"/>
      <c r="O302" s="58"/>
      <c r="P302" s="58"/>
    </row>
    <row r="303" spans="1:16" ht="19.5" thickBot="1">
      <c r="A303" s="65"/>
      <c r="B303" s="12" t="s">
        <v>65</v>
      </c>
      <c r="E303" s="44"/>
      <c r="F303" s="23"/>
      <c r="G303" s="24"/>
      <c r="H303" s="23"/>
      <c r="I303" s="23"/>
      <c r="J303" s="44"/>
      <c r="K303" s="44"/>
      <c r="L303" s="25"/>
      <c r="M303" s="23"/>
      <c r="N303" s="25"/>
      <c r="O303" s="23"/>
      <c r="P303" s="23"/>
    </row>
    <row r="304" spans="2:16" ht="31.5" thickBot="1">
      <c r="B304" s="37" t="s">
        <v>22</v>
      </c>
      <c r="C304" s="38" t="s">
        <v>138</v>
      </c>
      <c r="D304" s="39" t="s">
        <v>2</v>
      </c>
      <c r="E304" s="47">
        <v>30</v>
      </c>
      <c r="F304" s="40"/>
      <c r="G304" s="45" t="s">
        <v>15</v>
      </c>
      <c r="H304" s="50">
        <v>1</v>
      </c>
      <c r="I304" s="50">
        <v>10</v>
      </c>
      <c r="J304" s="47">
        <v>7</v>
      </c>
      <c r="K304" s="47">
        <v>0.07</v>
      </c>
      <c r="L304" s="50">
        <v>1</v>
      </c>
      <c r="M304" s="48">
        <f>H304*I304*L304</f>
        <v>10</v>
      </c>
      <c r="N304" s="50">
        <v>1</v>
      </c>
      <c r="O304" s="49">
        <f>M304*K304</f>
        <v>0.7000000000000001</v>
      </c>
      <c r="P304" s="49">
        <f>N304*O304</f>
        <v>0.7000000000000001</v>
      </c>
    </row>
    <row r="305" spans="2:16" ht="31.5" thickBot="1">
      <c r="B305" s="37" t="s">
        <v>22</v>
      </c>
      <c r="C305" s="38" t="s">
        <v>138</v>
      </c>
      <c r="D305" s="39" t="s">
        <v>2</v>
      </c>
      <c r="E305" s="47">
        <v>60</v>
      </c>
      <c r="F305" s="40"/>
      <c r="G305" s="45" t="s">
        <v>15</v>
      </c>
      <c r="H305" s="50">
        <v>1</v>
      </c>
      <c r="I305" s="50">
        <v>10</v>
      </c>
      <c r="J305" s="47">
        <v>5</v>
      </c>
      <c r="K305" s="47">
        <v>0.05</v>
      </c>
      <c r="L305" s="50">
        <v>1</v>
      </c>
      <c r="M305" s="48">
        <f>H305*I305*L305</f>
        <v>10</v>
      </c>
      <c r="N305" s="50">
        <v>1</v>
      </c>
      <c r="O305" s="49">
        <f>M305*K305</f>
        <v>0.5</v>
      </c>
      <c r="P305" s="49">
        <f>N305*O305</f>
        <v>0.5</v>
      </c>
    </row>
    <row r="306" spans="1:16" ht="18" customHeight="1">
      <c r="A306" s="65"/>
      <c r="B306" s="13"/>
      <c r="C306" s="14"/>
      <c r="D306" s="15"/>
      <c r="E306" s="53"/>
      <c r="F306" s="17"/>
      <c r="G306" s="18"/>
      <c r="H306" s="54"/>
      <c r="I306" s="54"/>
      <c r="J306" s="53"/>
      <c r="K306" s="53"/>
      <c r="L306" s="54"/>
      <c r="M306" s="55"/>
      <c r="N306" s="54"/>
      <c r="O306" s="58"/>
      <c r="P306" s="58"/>
    </row>
    <row r="307" spans="1:16" ht="19.5" thickBot="1">
      <c r="A307" s="65"/>
      <c r="B307" s="12" t="s">
        <v>66</v>
      </c>
      <c r="E307" s="44"/>
      <c r="F307" s="23"/>
      <c r="G307" s="24"/>
      <c r="H307" s="25"/>
      <c r="I307" s="25"/>
      <c r="J307" s="44"/>
      <c r="K307" s="44"/>
      <c r="L307" s="25"/>
      <c r="M307" s="23"/>
      <c r="N307" s="25"/>
      <c r="O307" s="23"/>
      <c r="P307" s="23"/>
    </row>
    <row r="308" spans="2:16" ht="27" thickBot="1">
      <c r="B308" s="37" t="s">
        <v>22</v>
      </c>
      <c r="C308" s="38" t="s">
        <v>66</v>
      </c>
      <c r="D308" s="39" t="s">
        <v>2</v>
      </c>
      <c r="E308" s="47">
        <v>60</v>
      </c>
      <c r="F308" s="40"/>
      <c r="G308" s="45" t="s">
        <v>15</v>
      </c>
      <c r="H308" s="50">
        <v>1</v>
      </c>
      <c r="I308" s="50">
        <v>10</v>
      </c>
      <c r="J308" s="47">
        <v>7</v>
      </c>
      <c r="K308" s="47">
        <v>0.07</v>
      </c>
      <c r="L308" s="50">
        <v>1</v>
      </c>
      <c r="M308" s="48">
        <f>H308*I308*L308</f>
        <v>10</v>
      </c>
      <c r="N308" s="50">
        <v>1</v>
      </c>
      <c r="O308" s="49">
        <f>M308*K308</f>
        <v>0.7000000000000001</v>
      </c>
      <c r="P308" s="49">
        <f>N308*O308</f>
        <v>0.7000000000000001</v>
      </c>
    </row>
    <row r="309" spans="2:16" ht="48.75" thickBot="1">
      <c r="B309" s="37" t="s">
        <v>22</v>
      </c>
      <c r="C309" s="38" t="s">
        <v>66</v>
      </c>
      <c r="D309" s="39" t="s">
        <v>139</v>
      </c>
      <c r="E309" s="47" t="s">
        <v>158</v>
      </c>
      <c r="F309" s="40"/>
      <c r="G309" s="45" t="s">
        <v>15</v>
      </c>
      <c r="H309" s="50">
        <v>1</v>
      </c>
      <c r="I309" s="50">
        <v>10</v>
      </c>
      <c r="J309" s="47">
        <v>7</v>
      </c>
      <c r="K309" s="47">
        <v>0.07</v>
      </c>
      <c r="L309" s="50">
        <v>1</v>
      </c>
      <c r="M309" s="48">
        <f>H309*I309*L309*2</f>
        <v>20</v>
      </c>
      <c r="N309" s="50">
        <v>1</v>
      </c>
      <c r="O309" s="49">
        <f>M309*K309</f>
        <v>1.4000000000000001</v>
      </c>
      <c r="P309" s="49">
        <f>N309*O309</f>
        <v>1.4000000000000001</v>
      </c>
    </row>
    <row r="310" spans="1:16" ht="21.75" customHeight="1">
      <c r="A310" s="65"/>
      <c r="B310" s="13"/>
      <c r="C310" s="14"/>
      <c r="D310" s="15"/>
      <c r="E310" s="53"/>
      <c r="F310" s="17"/>
      <c r="G310" s="18"/>
      <c r="H310" s="54"/>
      <c r="I310" s="54"/>
      <c r="J310" s="53"/>
      <c r="K310" s="53"/>
      <c r="L310" s="54"/>
      <c r="M310" s="55"/>
      <c r="N310" s="54"/>
      <c r="O310" s="58"/>
      <c r="P310" s="58"/>
    </row>
    <row r="311" spans="1:16" ht="19.5" thickBot="1">
      <c r="A311" s="65"/>
      <c r="B311" s="12" t="s">
        <v>63</v>
      </c>
      <c r="E311" s="44"/>
      <c r="F311" s="23"/>
      <c r="G311" s="24"/>
      <c r="H311" s="25"/>
      <c r="I311" s="25"/>
      <c r="J311" s="44"/>
      <c r="K311" s="44"/>
      <c r="L311" s="25"/>
      <c r="M311" s="23"/>
      <c r="N311" s="25"/>
      <c r="O311" s="23"/>
      <c r="P311" s="23"/>
    </row>
    <row r="312" spans="2:16" ht="27" thickBot="1">
      <c r="B312" s="37" t="s">
        <v>22</v>
      </c>
      <c r="C312" s="38" t="s">
        <v>63</v>
      </c>
      <c r="D312" s="39" t="s">
        <v>2</v>
      </c>
      <c r="E312" s="47">
        <v>60</v>
      </c>
      <c r="F312" s="40"/>
      <c r="G312" s="45" t="s">
        <v>15</v>
      </c>
      <c r="H312" s="50">
        <v>1</v>
      </c>
      <c r="I312" s="50">
        <v>10</v>
      </c>
      <c r="J312" s="47">
        <v>4</v>
      </c>
      <c r="K312" s="47">
        <v>0.04</v>
      </c>
      <c r="L312" s="50">
        <v>1</v>
      </c>
      <c r="M312" s="48">
        <f>H312*I312*L312</f>
        <v>10</v>
      </c>
      <c r="N312" s="50">
        <v>1</v>
      </c>
      <c r="O312" s="49">
        <f>M312*K312</f>
        <v>0.4</v>
      </c>
      <c r="P312" s="49">
        <f>N312*O312</f>
        <v>0.4</v>
      </c>
    </row>
    <row r="313" spans="2:16" ht="27" thickBot="1">
      <c r="B313" s="37" t="s">
        <v>22</v>
      </c>
      <c r="C313" s="38" t="s">
        <v>63</v>
      </c>
      <c r="D313" s="39" t="s">
        <v>2</v>
      </c>
      <c r="E313" s="47">
        <v>120</v>
      </c>
      <c r="F313" s="40"/>
      <c r="G313" s="45" t="s">
        <v>15</v>
      </c>
      <c r="H313" s="50">
        <v>1</v>
      </c>
      <c r="I313" s="50">
        <v>10</v>
      </c>
      <c r="J313" s="47">
        <v>3</v>
      </c>
      <c r="K313" s="47">
        <v>0.03</v>
      </c>
      <c r="L313" s="50">
        <v>1</v>
      </c>
      <c r="M313" s="48">
        <f>H313*I313*L313</f>
        <v>10</v>
      </c>
      <c r="N313" s="50">
        <v>1</v>
      </c>
      <c r="O313" s="49">
        <f>M313*K313</f>
        <v>0.3</v>
      </c>
      <c r="P313" s="49">
        <f>N313*O313</f>
        <v>0.3</v>
      </c>
    </row>
    <row r="314" spans="1:16" ht="26.25">
      <c r="A314" s="65"/>
      <c r="B314" s="13"/>
      <c r="C314" s="14"/>
      <c r="D314" s="15"/>
      <c r="E314" s="53"/>
      <c r="F314" s="17"/>
      <c r="G314" s="18"/>
      <c r="H314" s="54"/>
      <c r="I314" s="54"/>
      <c r="J314" s="53"/>
      <c r="K314" s="53"/>
      <c r="L314" s="54"/>
      <c r="M314" s="55"/>
      <c r="N314" s="54"/>
      <c r="O314" s="58"/>
      <c r="P314" s="58"/>
    </row>
    <row r="315" spans="1:16" ht="19.5" thickBot="1">
      <c r="A315" s="65"/>
      <c r="B315" s="12" t="s">
        <v>64</v>
      </c>
      <c r="E315" s="44"/>
      <c r="F315" s="23"/>
      <c r="G315" s="24"/>
      <c r="H315" s="25"/>
      <c r="I315" s="25"/>
      <c r="J315" s="44"/>
      <c r="K315" s="44"/>
      <c r="L315" s="25"/>
      <c r="M315" s="23"/>
      <c r="N315" s="25"/>
      <c r="O315" s="23"/>
      <c r="P315" s="23"/>
    </row>
    <row r="316" spans="2:16" ht="36.75" thickBot="1">
      <c r="B316" s="37" t="s">
        <v>22</v>
      </c>
      <c r="C316" s="38" t="s">
        <v>112</v>
      </c>
      <c r="D316" s="39" t="s">
        <v>155</v>
      </c>
      <c r="E316" s="47">
        <v>60</v>
      </c>
      <c r="F316" s="40"/>
      <c r="G316" s="45" t="s">
        <v>15</v>
      </c>
      <c r="H316" s="50">
        <v>1</v>
      </c>
      <c r="I316" s="50">
        <v>10</v>
      </c>
      <c r="J316" s="47">
        <v>0.5</v>
      </c>
      <c r="K316" s="47">
        <v>0.005</v>
      </c>
      <c r="L316" s="50">
        <v>1</v>
      </c>
      <c r="M316" s="48">
        <f>H316*I316*L316</f>
        <v>10</v>
      </c>
      <c r="N316" s="50">
        <v>1</v>
      </c>
      <c r="O316" s="49">
        <f>M316*K316</f>
        <v>0.05</v>
      </c>
      <c r="P316" s="49">
        <f>N316*O316</f>
        <v>0.05</v>
      </c>
    </row>
    <row r="317" spans="1:16" ht="27" thickBot="1">
      <c r="A317" s="65"/>
      <c r="B317" s="12" t="s">
        <v>51</v>
      </c>
      <c r="C317" s="12"/>
      <c r="D317" s="15"/>
      <c r="E317" s="53"/>
      <c r="F317" s="17"/>
      <c r="G317" s="18"/>
      <c r="H317" s="54"/>
      <c r="I317" s="54"/>
      <c r="J317" s="53"/>
      <c r="K317" s="53"/>
      <c r="L317" s="54"/>
      <c r="M317" s="55"/>
      <c r="N317" s="54"/>
      <c r="O317" s="58"/>
      <c r="P317" s="58"/>
    </row>
    <row r="318" spans="2:16" ht="36.75" thickBot="1">
      <c r="B318" s="37" t="s">
        <v>22</v>
      </c>
      <c r="C318" s="38" t="s">
        <v>51</v>
      </c>
      <c r="D318" s="39" t="s">
        <v>155</v>
      </c>
      <c r="E318" s="47">
        <v>60</v>
      </c>
      <c r="F318" s="40"/>
      <c r="G318" s="45" t="s">
        <v>15</v>
      </c>
      <c r="H318" s="50">
        <v>1</v>
      </c>
      <c r="I318" s="50">
        <v>10</v>
      </c>
      <c r="J318" s="47">
        <v>0.5</v>
      </c>
      <c r="K318" s="47">
        <v>0.005</v>
      </c>
      <c r="L318" s="50">
        <v>1</v>
      </c>
      <c r="M318" s="48">
        <f>H318*I318*L318</f>
        <v>10</v>
      </c>
      <c r="N318" s="50">
        <v>1</v>
      </c>
      <c r="O318" s="49">
        <f>M318*K318</f>
        <v>0.05</v>
      </c>
      <c r="P318" s="49">
        <f>N318*O318</f>
        <v>0.05</v>
      </c>
    </row>
    <row r="319" spans="1:16" ht="27" thickBot="1">
      <c r="A319" s="65"/>
      <c r="B319" s="12" t="s">
        <v>14</v>
      </c>
      <c r="C319" s="12"/>
      <c r="D319" s="15"/>
      <c r="E319" s="53"/>
      <c r="F319" s="17"/>
      <c r="G319" s="18"/>
      <c r="H319" s="54"/>
      <c r="I319" s="54"/>
      <c r="J319" s="53"/>
      <c r="K319" s="53"/>
      <c r="L319" s="54"/>
      <c r="M319" s="55"/>
      <c r="N319" s="54"/>
      <c r="O319" s="58"/>
      <c r="P319" s="58"/>
    </row>
    <row r="320" spans="2:16" ht="27" thickBot="1">
      <c r="B320" s="37" t="s">
        <v>22</v>
      </c>
      <c r="C320" s="38" t="s">
        <v>140</v>
      </c>
      <c r="D320" s="39" t="s">
        <v>12</v>
      </c>
      <c r="E320" s="47">
        <v>30</v>
      </c>
      <c r="F320" s="40"/>
      <c r="G320" s="45" t="s">
        <v>15</v>
      </c>
      <c r="H320" s="50">
        <v>1</v>
      </c>
      <c r="I320" s="50">
        <v>10</v>
      </c>
      <c r="J320" s="47">
        <v>0.5</v>
      </c>
      <c r="K320" s="47">
        <v>0.005</v>
      </c>
      <c r="L320" s="50">
        <v>1</v>
      </c>
      <c r="M320" s="48">
        <f>H320*I320*L320</f>
        <v>10</v>
      </c>
      <c r="N320" s="50">
        <v>1</v>
      </c>
      <c r="O320" s="49">
        <f>M320*K320</f>
        <v>0.05</v>
      </c>
      <c r="P320" s="49">
        <f>N320*O320</f>
        <v>0.05</v>
      </c>
    </row>
    <row r="321" spans="2:16" ht="27" thickBot="1">
      <c r="B321" s="37" t="s">
        <v>22</v>
      </c>
      <c r="C321" s="38" t="s">
        <v>140</v>
      </c>
      <c r="D321" s="39" t="s">
        <v>12</v>
      </c>
      <c r="E321" s="47">
        <v>60</v>
      </c>
      <c r="F321" s="40"/>
      <c r="G321" s="45" t="s">
        <v>15</v>
      </c>
      <c r="H321" s="50">
        <v>1</v>
      </c>
      <c r="I321" s="50">
        <v>10</v>
      </c>
      <c r="J321" s="47">
        <v>0.25</v>
      </c>
      <c r="K321" s="47">
        <v>0.0025</v>
      </c>
      <c r="L321" s="50">
        <v>1</v>
      </c>
      <c r="M321" s="48">
        <f>H321*I321*L321</f>
        <v>10</v>
      </c>
      <c r="N321" s="50">
        <v>1</v>
      </c>
      <c r="O321" s="49">
        <f>M321*K321</f>
        <v>0.025</v>
      </c>
      <c r="P321" s="49">
        <f>N321*O321</f>
        <v>0.025</v>
      </c>
    </row>
    <row r="322" spans="2:16" ht="27" thickBot="1">
      <c r="B322" s="37" t="s">
        <v>22</v>
      </c>
      <c r="C322" s="38" t="s">
        <v>141</v>
      </c>
      <c r="D322" s="39" t="s">
        <v>12</v>
      </c>
      <c r="E322" s="47">
        <v>60</v>
      </c>
      <c r="F322" s="40"/>
      <c r="G322" s="45" t="s">
        <v>15</v>
      </c>
      <c r="H322" s="50">
        <v>1</v>
      </c>
      <c r="I322" s="50">
        <v>10</v>
      </c>
      <c r="J322" s="47">
        <v>4</v>
      </c>
      <c r="K322" s="47">
        <v>0.04</v>
      </c>
      <c r="L322" s="50">
        <v>1</v>
      </c>
      <c r="M322" s="48">
        <f>H322*I322*L322</f>
        <v>10</v>
      </c>
      <c r="N322" s="50">
        <v>1</v>
      </c>
      <c r="O322" s="49">
        <f>M322*K322</f>
        <v>0.4</v>
      </c>
      <c r="P322" s="49">
        <f>N322*O322</f>
        <v>0.4</v>
      </c>
    </row>
    <row r="323" spans="2:16" ht="27" thickBot="1">
      <c r="B323" s="37" t="s">
        <v>22</v>
      </c>
      <c r="C323" s="38" t="s">
        <v>141</v>
      </c>
      <c r="D323" s="39" t="s">
        <v>12</v>
      </c>
      <c r="E323" s="47">
        <v>120</v>
      </c>
      <c r="F323" s="40"/>
      <c r="G323" s="45" t="s">
        <v>15</v>
      </c>
      <c r="H323" s="50">
        <v>1</v>
      </c>
      <c r="I323" s="50">
        <v>10</v>
      </c>
      <c r="J323" s="47">
        <v>3</v>
      </c>
      <c r="K323" s="47">
        <v>0.03</v>
      </c>
      <c r="L323" s="50">
        <v>1</v>
      </c>
      <c r="M323" s="48">
        <f>H323*I323*L323</f>
        <v>10</v>
      </c>
      <c r="N323" s="50">
        <v>1</v>
      </c>
      <c r="O323" s="49">
        <f>M323*K323</f>
        <v>0.3</v>
      </c>
      <c r="P323" s="49">
        <f>N323*O323</f>
        <v>0.3</v>
      </c>
    </row>
    <row r="324" spans="1:16" ht="26.25">
      <c r="A324" s="65"/>
      <c r="B324" s="13"/>
      <c r="C324" s="14"/>
      <c r="D324" s="15"/>
      <c r="E324" s="53"/>
      <c r="F324" s="17"/>
      <c r="G324" s="18"/>
      <c r="H324" s="54"/>
      <c r="I324" s="54"/>
      <c r="J324" s="53"/>
      <c r="K324" s="53"/>
      <c r="L324" s="54"/>
      <c r="M324" s="55"/>
      <c r="N324" s="54"/>
      <c r="O324" s="58"/>
      <c r="P324" s="58"/>
    </row>
    <row r="325" spans="1:16" ht="27" thickBot="1">
      <c r="A325" s="65"/>
      <c r="B325" s="12" t="s">
        <v>50</v>
      </c>
      <c r="C325" s="12"/>
      <c r="D325" s="15"/>
      <c r="E325" s="53"/>
      <c r="F325" s="17"/>
      <c r="G325" s="18"/>
      <c r="H325" s="54"/>
      <c r="I325" s="54"/>
      <c r="J325" s="53"/>
      <c r="K325" s="53"/>
      <c r="L325" s="54"/>
      <c r="M325" s="55"/>
      <c r="N325" s="54"/>
      <c r="O325" s="58"/>
      <c r="P325" s="58"/>
    </row>
    <row r="326" spans="2:16" ht="27" thickBot="1">
      <c r="B326" s="37" t="s">
        <v>22</v>
      </c>
      <c r="C326" s="38" t="s">
        <v>142</v>
      </c>
      <c r="D326" s="39" t="s">
        <v>2</v>
      </c>
      <c r="E326" s="47">
        <v>15</v>
      </c>
      <c r="F326" s="40"/>
      <c r="G326" s="45" t="s">
        <v>15</v>
      </c>
      <c r="H326" s="50">
        <v>1</v>
      </c>
      <c r="I326" s="50">
        <v>10</v>
      </c>
      <c r="J326" s="47">
        <v>0.5</v>
      </c>
      <c r="K326" s="47">
        <v>0.005</v>
      </c>
      <c r="L326" s="50">
        <v>1</v>
      </c>
      <c r="M326" s="48">
        <f>H326*I326*L326</f>
        <v>10</v>
      </c>
      <c r="N326" s="50">
        <v>1</v>
      </c>
      <c r="O326" s="49">
        <f>M326*K326</f>
        <v>0.05</v>
      </c>
      <c r="P326" s="49">
        <f>N326*O326</f>
        <v>0.05</v>
      </c>
    </row>
    <row r="327" spans="2:16" ht="27" thickBot="1">
      <c r="B327" s="37" t="s">
        <v>22</v>
      </c>
      <c r="C327" s="38" t="s">
        <v>142</v>
      </c>
      <c r="D327" s="39" t="s">
        <v>2</v>
      </c>
      <c r="E327" s="47">
        <v>30</v>
      </c>
      <c r="F327" s="40"/>
      <c r="G327" s="45" t="s">
        <v>15</v>
      </c>
      <c r="H327" s="50">
        <v>1</v>
      </c>
      <c r="I327" s="50">
        <v>10</v>
      </c>
      <c r="J327" s="47">
        <v>0.25</v>
      </c>
      <c r="K327" s="47">
        <v>0.0025</v>
      </c>
      <c r="L327" s="50">
        <v>1</v>
      </c>
      <c r="M327" s="48">
        <f>H327*I327*L327</f>
        <v>10</v>
      </c>
      <c r="N327" s="50">
        <v>1</v>
      </c>
      <c r="O327" s="49">
        <f>M327*K327</f>
        <v>0.025</v>
      </c>
      <c r="P327" s="49">
        <f>N327*O327</f>
        <v>0.025</v>
      </c>
    </row>
    <row r="328" spans="2:16" ht="31.5" thickBot="1">
      <c r="B328" s="37" t="s">
        <v>22</v>
      </c>
      <c r="C328" s="38" t="s">
        <v>143</v>
      </c>
      <c r="D328" s="39" t="s">
        <v>2</v>
      </c>
      <c r="E328" s="47">
        <v>60</v>
      </c>
      <c r="F328" s="40"/>
      <c r="G328" s="45" t="s">
        <v>15</v>
      </c>
      <c r="H328" s="50">
        <v>1</v>
      </c>
      <c r="I328" s="50">
        <v>10</v>
      </c>
      <c r="J328" s="47">
        <v>3</v>
      </c>
      <c r="K328" s="47">
        <v>0.03</v>
      </c>
      <c r="L328" s="50">
        <v>1</v>
      </c>
      <c r="M328" s="48">
        <f>H328*I328*L328</f>
        <v>10</v>
      </c>
      <c r="N328" s="50">
        <v>1</v>
      </c>
      <c r="O328" s="49">
        <f>M328*K328</f>
        <v>0.3</v>
      </c>
      <c r="P328" s="49">
        <f>N328*O328</f>
        <v>0.3</v>
      </c>
    </row>
    <row r="329" spans="2:16" ht="27" thickBot="1">
      <c r="B329" s="37" t="s">
        <v>22</v>
      </c>
      <c r="C329" s="38" t="s">
        <v>113</v>
      </c>
      <c r="D329" s="39" t="s">
        <v>2</v>
      </c>
      <c r="E329" s="47">
        <v>60</v>
      </c>
      <c r="F329" s="40"/>
      <c r="G329" s="45" t="s">
        <v>15</v>
      </c>
      <c r="H329" s="50">
        <v>1</v>
      </c>
      <c r="I329" s="50">
        <v>10</v>
      </c>
      <c r="J329" s="47">
        <v>3</v>
      </c>
      <c r="K329" s="47">
        <v>0.03</v>
      </c>
      <c r="L329" s="50">
        <v>1</v>
      </c>
      <c r="M329" s="48">
        <f>H329*I329*L329</f>
        <v>10</v>
      </c>
      <c r="N329" s="50">
        <v>1</v>
      </c>
      <c r="O329" s="49">
        <f>M329*K329</f>
        <v>0.3</v>
      </c>
      <c r="P329" s="49">
        <f>N329*O329</f>
        <v>0.3</v>
      </c>
    </row>
    <row r="330" spans="1:16" ht="26.25">
      <c r="A330" s="65"/>
      <c r="B330" s="13"/>
      <c r="C330" s="14"/>
      <c r="D330" s="15"/>
      <c r="E330" s="53"/>
      <c r="F330" s="17"/>
      <c r="G330" s="18"/>
      <c r="H330" s="54"/>
      <c r="I330" s="54"/>
      <c r="J330" s="53"/>
      <c r="K330" s="53"/>
      <c r="L330" s="54"/>
      <c r="M330" s="55"/>
      <c r="N330" s="54"/>
      <c r="O330" s="58"/>
      <c r="P330" s="58"/>
    </row>
    <row r="331" spans="1:16" ht="27" thickBot="1">
      <c r="A331" s="65"/>
      <c r="B331" s="12" t="s">
        <v>107</v>
      </c>
      <c r="C331" s="12"/>
      <c r="D331" s="15"/>
      <c r="E331" s="53"/>
      <c r="F331" s="17"/>
      <c r="G331" s="18"/>
      <c r="H331" s="53"/>
      <c r="I331" s="53"/>
      <c r="J331" s="53"/>
      <c r="K331" s="53"/>
      <c r="L331" s="54"/>
      <c r="M331" s="55"/>
      <c r="N331" s="54"/>
      <c r="O331" s="58"/>
      <c r="P331" s="58"/>
    </row>
    <row r="332" spans="2:16" ht="31.5" thickBot="1">
      <c r="B332" s="37" t="s">
        <v>22</v>
      </c>
      <c r="C332" s="38" t="s">
        <v>107</v>
      </c>
      <c r="D332" s="39" t="s">
        <v>9</v>
      </c>
      <c r="E332" s="47">
        <v>60</v>
      </c>
      <c r="F332" s="40"/>
      <c r="G332" s="45" t="s">
        <v>15</v>
      </c>
      <c r="H332" s="50">
        <v>10</v>
      </c>
      <c r="I332" s="47">
        <v>0.1</v>
      </c>
      <c r="J332" s="47">
        <v>0.5</v>
      </c>
      <c r="K332" s="47">
        <v>0.005</v>
      </c>
      <c r="L332" s="50">
        <v>1</v>
      </c>
      <c r="M332" s="48">
        <f aca="true" t="shared" si="28" ref="M332:M337">H332*I332*L332</f>
        <v>1</v>
      </c>
      <c r="N332" s="50">
        <v>1</v>
      </c>
      <c r="O332" s="49">
        <f aca="true" t="shared" si="29" ref="O332:O337">M332*K332</f>
        <v>0.005</v>
      </c>
      <c r="P332" s="49">
        <f aca="true" t="shared" si="30" ref="P332:P337">N332*O332</f>
        <v>0.005</v>
      </c>
    </row>
    <row r="333" spans="2:16" ht="31.5" thickBot="1">
      <c r="B333" s="37" t="s">
        <v>22</v>
      </c>
      <c r="C333" s="38" t="s">
        <v>107</v>
      </c>
      <c r="D333" s="39" t="s">
        <v>9</v>
      </c>
      <c r="E333" s="47">
        <v>120</v>
      </c>
      <c r="F333" s="40"/>
      <c r="G333" s="45" t="s">
        <v>15</v>
      </c>
      <c r="H333" s="50">
        <v>10</v>
      </c>
      <c r="I333" s="47">
        <v>0.1</v>
      </c>
      <c r="J333" s="47">
        <v>0.25</v>
      </c>
      <c r="K333" s="47">
        <v>0.0025</v>
      </c>
      <c r="L333" s="50">
        <v>1</v>
      </c>
      <c r="M333" s="48">
        <f t="shared" si="28"/>
        <v>1</v>
      </c>
      <c r="N333" s="50">
        <v>1</v>
      </c>
      <c r="O333" s="49">
        <f t="shared" si="29"/>
        <v>0.0025</v>
      </c>
      <c r="P333" s="49">
        <f t="shared" si="30"/>
        <v>0.0025</v>
      </c>
    </row>
    <row r="334" spans="2:16" ht="36.75" thickBot="1">
      <c r="B334" s="37" t="s">
        <v>22</v>
      </c>
      <c r="C334" s="38" t="s">
        <v>107</v>
      </c>
      <c r="D334" s="39" t="s">
        <v>44</v>
      </c>
      <c r="E334" s="47">
        <v>60</v>
      </c>
      <c r="F334" s="40"/>
      <c r="G334" s="45" t="s">
        <v>15</v>
      </c>
      <c r="H334" s="50">
        <v>10</v>
      </c>
      <c r="I334" s="47">
        <v>0.3</v>
      </c>
      <c r="J334" s="47">
        <v>1</v>
      </c>
      <c r="K334" s="47">
        <v>0.01</v>
      </c>
      <c r="L334" s="50">
        <v>1</v>
      </c>
      <c r="M334" s="48">
        <f t="shared" si="28"/>
        <v>3</v>
      </c>
      <c r="N334" s="50">
        <v>1</v>
      </c>
      <c r="O334" s="49">
        <f t="shared" si="29"/>
        <v>0.03</v>
      </c>
      <c r="P334" s="49">
        <f t="shared" si="30"/>
        <v>0.03</v>
      </c>
    </row>
    <row r="335" spans="2:16" ht="36.75" thickBot="1">
      <c r="B335" s="37" t="s">
        <v>22</v>
      </c>
      <c r="C335" s="38" t="s">
        <v>107</v>
      </c>
      <c r="D335" s="39" t="s">
        <v>44</v>
      </c>
      <c r="E335" s="47">
        <v>120</v>
      </c>
      <c r="F335" s="40"/>
      <c r="G335" s="45" t="s">
        <v>15</v>
      </c>
      <c r="H335" s="50">
        <v>10</v>
      </c>
      <c r="I335" s="47">
        <v>0.3</v>
      </c>
      <c r="J335" s="47">
        <v>0.5</v>
      </c>
      <c r="K335" s="47">
        <v>0.005</v>
      </c>
      <c r="L335" s="50">
        <v>1</v>
      </c>
      <c r="M335" s="48">
        <f t="shared" si="28"/>
        <v>3</v>
      </c>
      <c r="N335" s="50">
        <v>1</v>
      </c>
      <c r="O335" s="49">
        <f t="shared" si="29"/>
        <v>0.015</v>
      </c>
      <c r="P335" s="49">
        <f t="shared" si="30"/>
        <v>0.015</v>
      </c>
    </row>
    <row r="336" spans="2:16" ht="48.75" thickBot="1">
      <c r="B336" s="37" t="s">
        <v>22</v>
      </c>
      <c r="C336" s="38" t="s">
        <v>107</v>
      </c>
      <c r="D336" s="39" t="s">
        <v>45</v>
      </c>
      <c r="E336" s="47">
        <v>60</v>
      </c>
      <c r="F336" s="40"/>
      <c r="G336" s="45" t="s">
        <v>15</v>
      </c>
      <c r="H336" s="50">
        <v>10</v>
      </c>
      <c r="I336" s="47">
        <v>0.15</v>
      </c>
      <c r="J336" s="47">
        <v>1</v>
      </c>
      <c r="K336" s="47">
        <v>0.01</v>
      </c>
      <c r="L336" s="50">
        <v>1</v>
      </c>
      <c r="M336" s="48">
        <f t="shared" si="28"/>
        <v>1.5</v>
      </c>
      <c r="N336" s="50">
        <v>1</v>
      </c>
      <c r="O336" s="49">
        <f t="shared" si="29"/>
        <v>0.015</v>
      </c>
      <c r="P336" s="49">
        <f t="shared" si="30"/>
        <v>0.015</v>
      </c>
    </row>
    <row r="337" spans="2:16" ht="48.75" thickBot="1">
      <c r="B337" s="37" t="s">
        <v>22</v>
      </c>
      <c r="C337" s="38" t="s">
        <v>107</v>
      </c>
      <c r="D337" s="39" t="s">
        <v>45</v>
      </c>
      <c r="E337" s="47">
        <v>120</v>
      </c>
      <c r="F337" s="40"/>
      <c r="G337" s="45" t="s">
        <v>15</v>
      </c>
      <c r="H337" s="50">
        <v>10</v>
      </c>
      <c r="I337" s="47">
        <v>0.15</v>
      </c>
      <c r="J337" s="47">
        <v>0.5</v>
      </c>
      <c r="K337" s="47">
        <v>0.005</v>
      </c>
      <c r="L337" s="50">
        <v>1</v>
      </c>
      <c r="M337" s="48">
        <f t="shared" si="28"/>
        <v>1.5</v>
      </c>
      <c r="N337" s="50">
        <v>1</v>
      </c>
      <c r="O337" s="49">
        <f t="shared" si="29"/>
        <v>0.0075</v>
      </c>
      <c r="P337" s="49">
        <f t="shared" si="30"/>
        <v>0.0075</v>
      </c>
    </row>
    <row r="338" spans="1:16" ht="26.25">
      <c r="A338" s="65"/>
      <c r="B338" s="13"/>
      <c r="C338" s="14"/>
      <c r="D338" s="15"/>
      <c r="E338" s="53"/>
      <c r="F338" s="17"/>
      <c r="G338" s="18"/>
      <c r="H338" s="54"/>
      <c r="I338" s="53"/>
      <c r="J338" s="53"/>
      <c r="K338" s="53"/>
      <c r="L338" s="54"/>
      <c r="M338" s="55"/>
      <c r="N338" s="54"/>
      <c r="O338" s="58"/>
      <c r="P338" s="58"/>
    </row>
    <row r="339" spans="1:16" ht="27" thickBot="1">
      <c r="A339" s="65"/>
      <c r="B339" s="12" t="s">
        <v>108</v>
      </c>
      <c r="C339" s="12"/>
      <c r="D339" s="15"/>
      <c r="E339" s="53"/>
      <c r="F339" s="17"/>
      <c r="G339" s="18"/>
      <c r="H339" s="54"/>
      <c r="I339" s="53"/>
      <c r="J339" s="53"/>
      <c r="K339" s="53"/>
      <c r="L339" s="54"/>
      <c r="M339" s="55"/>
      <c r="N339" s="54"/>
      <c r="O339" s="58"/>
      <c r="P339" s="58"/>
    </row>
    <row r="340" spans="2:16" ht="39.75" customHeight="1" thickBot="1">
      <c r="B340" s="37" t="s">
        <v>22</v>
      </c>
      <c r="C340" s="38" t="s">
        <v>108</v>
      </c>
      <c r="D340" s="39" t="s">
        <v>9</v>
      </c>
      <c r="E340" s="47">
        <v>60</v>
      </c>
      <c r="F340" s="40"/>
      <c r="G340" s="45" t="s">
        <v>15</v>
      </c>
      <c r="H340" s="50">
        <v>10</v>
      </c>
      <c r="I340" s="47">
        <v>0.1</v>
      </c>
      <c r="J340" s="47">
        <v>0.5</v>
      </c>
      <c r="K340" s="47">
        <v>0.005</v>
      </c>
      <c r="L340" s="50">
        <v>1</v>
      </c>
      <c r="M340" s="48">
        <f>H340*I340*L340</f>
        <v>1</v>
      </c>
      <c r="N340" s="50">
        <v>1</v>
      </c>
      <c r="O340" s="49">
        <f>M340*K340</f>
        <v>0.005</v>
      </c>
      <c r="P340" s="49">
        <f>N340*O340</f>
        <v>0.005</v>
      </c>
    </row>
    <row r="341" spans="2:16" ht="36.75" thickBot="1">
      <c r="B341" s="37" t="s">
        <v>22</v>
      </c>
      <c r="C341" s="38" t="s">
        <v>108</v>
      </c>
      <c r="D341" s="39" t="s">
        <v>44</v>
      </c>
      <c r="E341" s="47">
        <v>60</v>
      </c>
      <c r="F341" s="40"/>
      <c r="G341" s="45" t="s">
        <v>15</v>
      </c>
      <c r="H341" s="50">
        <v>10</v>
      </c>
      <c r="I341" s="47">
        <v>0.3</v>
      </c>
      <c r="J341" s="47">
        <v>1</v>
      </c>
      <c r="K341" s="47">
        <v>0.01</v>
      </c>
      <c r="L341" s="50">
        <v>1</v>
      </c>
      <c r="M341" s="48">
        <f>H341*I341*L341</f>
        <v>3</v>
      </c>
      <c r="N341" s="50">
        <v>1</v>
      </c>
      <c r="O341" s="49">
        <f>M341*K341</f>
        <v>0.03</v>
      </c>
      <c r="P341" s="49">
        <f>N341*O341</f>
        <v>0.03</v>
      </c>
    </row>
    <row r="342" spans="2:16" ht="48.75" thickBot="1">
      <c r="B342" s="37" t="s">
        <v>22</v>
      </c>
      <c r="C342" s="38" t="s">
        <v>108</v>
      </c>
      <c r="D342" s="39" t="s">
        <v>45</v>
      </c>
      <c r="E342" s="47">
        <v>60</v>
      </c>
      <c r="F342" s="40"/>
      <c r="G342" s="45" t="s">
        <v>15</v>
      </c>
      <c r="H342" s="50">
        <v>10</v>
      </c>
      <c r="I342" s="47">
        <v>0.15</v>
      </c>
      <c r="J342" s="47">
        <v>1</v>
      </c>
      <c r="K342" s="47">
        <v>0.01</v>
      </c>
      <c r="L342" s="50">
        <v>1</v>
      </c>
      <c r="M342" s="48">
        <f>H342*I342*L342</f>
        <v>1.5</v>
      </c>
      <c r="N342" s="50">
        <v>1</v>
      </c>
      <c r="O342" s="49">
        <f>M342*K342</f>
        <v>0.015</v>
      </c>
      <c r="P342" s="49">
        <f>N342*O342</f>
        <v>0.015</v>
      </c>
    </row>
    <row r="343" spans="1:19" ht="39" customHeight="1">
      <c r="A343" s="65"/>
      <c r="B343" s="56"/>
      <c r="C343" s="105" t="s">
        <v>145</v>
      </c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7"/>
      <c r="S343" s="101"/>
    </row>
    <row r="344" spans="1:19" ht="19.5" thickBot="1">
      <c r="A344" s="65"/>
      <c r="B344" s="12" t="s">
        <v>61</v>
      </c>
      <c r="C344" s="57"/>
      <c r="D344" s="57"/>
      <c r="E344" s="57"/>
      <c r="F344" s="28"/>
      <c r="G344" s="18"/>
      <c r="H344" s="17"/>
      <c r="I344" s="16"/>
      <c r="J344" s="43"/>
      <c r="K344" s="43"/>
      <c r="L344" s="17"/>
      <c r="M344" s="17"/>
      <c r="N344" s="17"/>
      <c r="O344" s="17"/>
      <c r="P344" s="17"/>
      <c r="S344" s="101"/>
    </row>
    <row r="345" spans="1:22" s="41" customFormat="1" ht="31.5" thickBot="1">
      <c r="A345" s="66"/>
      <c r="B345" s="37" t="s">
        <v>22</v>
      </c>
      <c r="C345" s="38" t="s">
        <v>110</v>
      </c>
      <c r="D345" s="39" t="s">
        <v>83</v>
      </c>
      <c r="E345" s="47">
        <v>60</v>
      </c>
      <c r="F345" s="40" t="s">
        <v>3</v>
      </c>
      <c r="G345" s="45" t="s">
        <v>5</v>
      </c>
      <c r="H345" s="50">
        <v>100</v>
      </c>
      <c r="I345" s="47">
        <v>0.1</v>
      </c>
      <c r="J345" s="47">
        <v>8</v>
      </c>
      <c r="K345" s="47">
        <v>0.08</v>
      </c>
      <c r="L345" s="50">
        <v>1</v>
      </c>
      <c r="M345" s="48">
        <f>H345*I345*L345</f>
        <v>10</v>
      </c>
      <c r="N345" s="50">
        <v>1</v>
      </c>
      <c r="O345" s="49">
        <f>M345*K345</f>
        <v>0.8</v>
      </c>
      <c r="P345" s="49">
        <f>N345*O345</f>
        <v>0.8</v>
      </c>
      <c r="R345" s="13"/>
      <c r="S345" s="13"/>
      <c r="T345" s="13"/>
      <c r="U345" s="13"/>
      <c r="V345" s="13"/>
    </row>
    <row r="346" spans="2:16" ht="31.5" thickBot="1">
      <c r="B346" s="37" t="s">
        <v>22</v>
      </c>
      <c r="C346" s="38" t="s">
        <v>110</v>
      </c>
      <c r="D346" s="39" t="s">
        <v>83</v>
      </c>
      <c r="E346" s="47">
        <v>120</v>
      </c>
      <c r="F346" s="40" t="s">
        <v>3</v>
      </c>
      <c r="G346" s="45" t="s">
        <v>5</v>
      </c>
      <c r="H346" s="50">
        <v>100</v>
      </c>
      <c r="I346" s="47">
        <v>0.1</v>
      </c>
      <c r="J346" s="47">
        <v>7</v>
      </c>
      <c r="K346" s="47">
        <v>0.07</v>
      </c>
      <c r="L346" s="50">
        <v>1</v>
      </c>
      <c r="M346" s="48">
        <f>H346*I346*L346</f>
        <v>10</v>
      </c>
      <c r="N346" s="50">
        <v>1</v>
      </c>
      <c r="O346" s="49">
        <f>M346*K346</f>
        <v>0.7000000000000001</v>
      </c>
      <c r="P346" s="49">
        <f>N346*O346</f>
        <v>0.7000000000000001</v>
      </c>
    </row>
    <row r="347" spans="1:16" ht="18.75">
      <c r="A347" s="65"/>
      <c r="C347" s="36"/>
      <c r="E347" s="44"/>
      <c r="F347" s="23"/>
      <c r="G347" s="24"/>
      <c r="H347" s="25"/>
      <c r="I347" s="23"/>
      <c r="J347" s="44"/>
      <c r="K347" s="44"/>
      <c r="L347" s="25"/>
      <c r="M347" s="23"/>
      <c r="N347" s="25"/>
      <c r="O347" s="23"/>
      <c r="P347" s="23"/>
    </row>
    <row r="348" spans="1:19" ht="29.25" customHeight="1" thickBot="1">
      <c r="A348" s="65"/>
      <c r="B348" s="12" t="s">
        <v>25</v>
      </c>
      <c r="C348" s="57"/>
      <c r="D348" s="57"/>
      <c r="E348" s="57"/>
      <c r="F348" s="28"/>
      <c r="G348" s="18"/>
      <c r="H348" s="19"/>
      <c r="I348" s="16"/>
      <c r="J348" s="43"/>
      <c r="K348" s="43"/>
      <c r="L348" s="19"/>
      <c r="M348" s="17"/>
      <c r="N348" s="19"/>
      <c r="O348" s="17"/>
      <c r="P348" s="17"/>
      <c r="S348" s="101"/>
    </row>
    <row r="349" spans="1:22" s="41" customFormat="1" ht="27" thickBot="1">
      <c r="A349" s="66"/>
      <c r="B349" s="37" t="s">
        <v>22</v>
      </c>
      <c r="C349" s="38" t="s">
        <v>111</v>
      </c>
      <c r="D349" s="39" t="s">
        <v>83</v>
      </c>
      <c r="E349" s="47">
        <v>60</v>
      </c>
      <c r="F349" s="40" t="s">
        <v>3</v>
      </c>
      <c r="G349" s="45" t="s">
        <v>5</v>
      </c>
      <c r="H349" s="50">
        <v>100</v>
      </c>
      <c r="I349" s="47">
        <v>0.15</v>
      </c>
      <c r="J349" s="47">
        <v>10</v>
      </c>
      <c r="K349" s="47">
        <v>0.1</v>
      </c>
      <c r="L349" s="50">
        <v>1</v>
      </c>
      <c r="M349" s="48">
        <f>H349*I349*L349</f>
        <v>15</v>
      </c>
      <c r="N349" s="50">
        <v>1</v>
      </c>
      <c r="O349" s="49">
        <f>M349*K349</f>
        <v>1.5</v>
      </c>
      <c r="P349" s="49">
        <f>N349*O349</f>
        <v>1.5</v>
      </c>
      <c r="R349" s="13"/>
      <c r="S349" s="13"/>
      <c r="T349" s="13"/>
      <c r="U349" s="13"/>
      <c r="V349" s="13"/>
    </row>
    <row r="350" spans="1:22" s="41" customFormat="1" ht="27" thickBot="1">
      <c r="A350" s="66"/>
      <c r="B350" s="37" t="s">
        <v>22</v>
      </c>
      <c r="C350" s="38" t="s">
        <v>111</v>
      </c>
      <c r="D350" s="39" t="s">
        <v>83</v>
      </c>
      <c r="E350" s="47">
        <v>120</v>
      </c>
      <c r="F350" s="40" t="s">
        <v>3</v>
      </c>
      <c r="G350" s="45" t="s">
        <v>5</v>
      </c>
      <c r="H350" s="50">
        <v>100</v>
      </c>
      <c r="I350" s="47">
        <v>0.15</v>
      </c>
      <c r="J350" s="47">
        <v>8</v>
      </c>
      <c r="K350" s="47">
        <v>0.08</v>
      </c>
      <c r="L350" s="50">
        <v>1</v>
      </c>
      <c r="M350" s="48">
        <f>H350*I350*L350</f>
        <v>15</v>
      </c>
      <c r="N350" s="50">
        <v>1</v>
      </c>
      <c r="O350" s="49">
        <f>M350*K350</f>
        <v>1.2</v>
      </c>
      <c r="P350" s="49">
        <f>N350*O350</f>
        <v>1.2</v>
      </c>
      <c r="R350" s="13"/>
      <c r="S350" s="13"/>
      <c r="T350" s="13"/>
      <c r="U350" s="13"/>
      <c r="V350" s="13"/>
    </row>
    <row r="351" spans="1:22" s="41" customFormat="1" ht="48.75" thickBot="1">
      <c r="A351" s="66"/>
      <c r="B351" s="37" t="s">
        <v>22</v>
      </c>
      <c r="C351" s="38" t="s">
        <v>111</v>
      </c>
      <c r="D351" s="39" t="s">
        <v>139</v>
      </c>
      <c r="E351" s="47" t="s">
        <v>158</v>
      </c>
      <c r="F351" s="40" t="s">
        <v>3</v>
      </c>
      <c r="G351" s="45" t="s">
        <v>5</v>
      </c>
      <c r="H351" s="50">
        <v>100</v>
      </c>
      <c r="I351" s="47">
        <v>0.15</v>
      </c>
      <c r="J351" s="47">
        <v>7</v>
      </c>
      <c r="K351" s="47">
        <v>0.07</v>
      </c>
      <c r="L351" s="50">
        <v>1</v>
      </c>
      <c r="M351" s="48">
        <f>H351*I351*L351*2</f>
        <v>30</v>
      </c>
      <c r="N351" s="50">
        <v>1</v>
      </c>
      <c r="O351" s="49">
        <f>M351*K351</f>
        <v>2.1</v>
      </c>
      <c r="P351" s="49">
        <f>N351*O351</f>
        <v>2.1</v>
      </c>
      <c r="R351" s="13"/>
      <c r="S351" s="13"/>
      <c r="T351" s="13"/>
      <c r="U351" s="13"/>
      <c r="V351" s="13"/>
    </row>
    <row r="352" spans="1:16" ht="26.25">
      <c r="A352" s="65"/>
      <c r="B352" s="13"/>
      <c r="C352" s="14"/>
      <c r="D352" s="15"/>
      <c r="E352" s="53"/>
      <c r="F352" s="17"/>
      <c r="G352" s="18"/>
      <c r="H352" s="54"/>
      <c r="I352" s="53"/>
      <c r="J352" s="53"/>
      <c r="K352" s="53"/>
      <c r="L352" s="54"/>
      <c r="M352" s="55"/>
      <c r="N352" s="54"/>
      <c r="O352" s="58"/>
      <c r="P352" s="58"/>
    </row>
    <row r="353" spans="1:16" ht="19.5" thickBot="1">
      <c r="A353" s="65"/>
      <c r="B353" s="12" t="s">
        <v>146</v>
      </c>
      <c r="E353" s="44"/>
      <c r="F353" s="23"/>
      <c r="G353" s="24"/>
      <c r="H353" s="104"/>
      <c r="I353" s="23"/>
      <c r="J353" s="44"/>
      <c r="K353" s="44"/>
      <c r="L353" s="25"/>
      <c r="M353" s="23"/>
      <c r="N353" s="25"/>
      <c r="O353" s="23"/>
      <c r="P353" s="23"/>
    </row>
    <row r="354" spans="2:16" ht="31.5" thickBot="1">
      <c r="B354" s="37" t="s">
        <v>22</v>
      </c>
      <c r="C354" s="52" t="s">
        <v>147</v>
      </c>
      <c r="D354" s="39" t="s">
        <v>2</v>
      </c>
      <c r="E354" s="47">
        <v>30</v>
      </c>
      <c r="F354" s="40"/>
      <c r="G354" s="45" t="s">
        <v>15</v>
      </c>
      <c r="H354" s="50">
        <v>1</v>
      </c>
      <c r="I354" s="50">
        <v>10</v>
      </c>
      <c r="J354" s="47">
        <v>7</v>
      </c>
      <c r="K354" s="47">
        <v>0.07</v>
      </c>
      <c r="L354" s="50">
        <v>1</v>
      </c>
      <c r="M354" s="48">
        <f>H354*I354*L354</f>
        <v>10</v>
      </c>
      <c r="N354" s="50">
        <v>1</v>
      </c>
      <c r="O354" s="49">
        <f>M354*K354</f>
        <v>0.7000000000000001</v>
      </c>
      <c r="P354" s="49">
        <f>N354*O354</f>
        <v>0.7000000000000001</v>
      </c>
    </row>
    <row r="355" spans="2:16" ht="31.5" thickBot="1">
      <c r="B355" s="37" t="s">
        <v>22</v>
      </c>
      <c r="C355" s="52" t="s">
        <v>147</v>
      </c>
      <c r="D355" s="39" t="s">
        <v>2</v>
      </c>
      <c r="E355" s="47">
        <v>60</v>
      </c>
      <c r="F355" s="40"/>
      <c r="G355" s="45" t="s">
        <v>15</v>
      </c>
      <c r="H355" s="50">
        <v>1</v>
      </c>
      <c r="I355" s="50">
        <v>10</v>
      </c>
      <c r="J355" s="47">
        <v>5</v>
      </c>
      <c r="K355" s="47">
        <v>0.05</v>
      </c>
      <c r="L355" s="50">
        <v>1</v>
      </c>
      <c r="M355" s="48">
        <f>H355*I355*L355</f>
        <v>10</v>
      </c>
      <c r="N355" s="50">
        <v>1</v>
      </c>
      <c r="O355" s="49">
        <f>M355*K355</f>
        <v>0.5</v>
      </c>
      <c r="P355" s="49">
        <f>N355*O355</f>
        <v>0.5</v>
      </c>
    </row>
    <row r="356" spans="1:16" ht="19.5" customHeight="1">
      <c r="A356" s="65"/>
      <c r="B356" s="13"/>
      <c r="C356" s="14"/>
      <c r="D356" s="15"/>
      <c r="E356" s="53"/>
      <c r="F356" s="17"/>
      <c r="G356" s="18"/>
      <c r="H356" s="54"/>
      <c r="I356" s="54"/>
      <c r="J356" s="53"/>
      <c r="K356" s="53"/>
      <c r="L356" s="54"/>
      <c r="M356" s="55"/>
      <c r="N356" s="54"/>
      <c r="O356" s="58"/>
      <c r="P356" s="58"/>
    </row>
    <row r="357" spans="1:16" ht="19.5" thickBot="1">
      <c r="A357" s="65"/>
      <c r="B357" s="12" t="s">
        <v>65</v>
      </c>
      <c r="E357" s="44"/>
      <c r="F357" s="23"/>
      <c r="G357" s="24"/>
      <c r="H357" s="25"/>
      <c r="I357" s="25"/>
      <c r="J357" s="44"/>
      <c r="K357" s="44"/>
      <c r="L357" s="25"/>
      <c r="M357" s="23"/>
      <c r="N357" s="25"/>
      <c r="O357" s="23"/>
      <c r="P357" s="23"/>
    </row>
    <row r="358" spans="2:16" ht="27" thickBot="1">
      <c r="B358" s="37" t="s">
        <v>22</v>
      </c>
      <c r="C358" s="38" t="s">
        <v>148</v>
      </c>
      <c r="D358" s="39" t="s">
        <v>2</v>
      </c>
      <c r="E358" s="47">
        <v>30</v>
      </c>
      <c r="F358" s="40"/>
      <c r="G358" s="45" t="s">
        <v>15</v>
      </c>
      <c r="H358" s="50">
        <v>1</v>
      </c>
      <c r="I358" s="50">
        <v>10</v>
      </c>
      <c r="J358" s="47">
        <v>7</v>
      </c>
      <c r="K358" s="47">
        <v>0.07</v>
      </c>
      <c r="L358" s="50">
        <v>1</v>
      </c>
      <c r="M358" s="48">
        <f>H358*I358*L358</f>
        <v>10</v>
      </c>
      <c r="N358" s="50">
        <v>1</v>
      </c>
      <c r="O358" s="49">
        <f>M358*K358</f>
        <v>0.7000000000000001</v>
      </c>
      <c r="P358" s="49">
        <f>N358*O358</f>
        <v>0.7000000000000001</v>
      </c>
    </row>
    <row r="359" spans="2:16" ht="27" thickBot="1">
      <c r="B359" s="37" t="s">
        <v>22</v>
      </c>
      <c r="C359" s="38" t="s">
        <v>148</v>
      </c>
      <c r="D359" s="39" t="s">
        <v>2</v>
      </c>
      <c r="E359" s="47">
        <v>60</v>
      </c>
      <c r="F359" s="40"/>
      <c r="G359" s="45" t="s">
        <v>15</v>
      </c>
      <c r="H359" s="50">
        <v>1</v>
      </c>
      <c r="I359" s="50">
        <v>10</v>
      </c>
      <c r="J359" s="47">
        <v>5</v>
      </c>
      <c r="K359" s="47">
        <v>0.05</v>
      </c>
      <c r="L359" s="50">
        <v>1</v>
      </c>
      <c r="M359" s="48">
        <f>H359*I359*L359</f>
        <v>10</v>
      </c>
      <c r="N359" s="50">
        <v>1</v>
      </c>
      <c r="O359" s="49">
        <f>M359*K359</f>
        <v>0.5</v>
      </c>
      <c r="P359" s="49">
        <f>N359*O359</f>
        <v>0.5</v>
      </c>
    </row>
    <row r="360" spans="1:16" ht="18" customHeight="1">
      <c r="A360" s="65"/>
      <c r="B360" s="13"/>
      <c r="C360" s="14"/>
      <c r="D360" s="15"/>
      <c r="E360" s="53"/>
      <c r="F360" s="17"/>
      <c r="G360" s="18"/>
      <c r="H360" s="54"/>
      <c r="I360" s="54"/>
      <c r="J360" s="53"/>
      <c r="K360" s="53"/>
      <c r="L360" s="54"/>
      <c r="M360" s="55"/>
      <c r="N360" s="54"/>
      <c r="O360" s="58"/>
      <c r="P360" s="58"/>
    </row>
    <row r="361" spans="1:16" ht="19.5" thickBot="1">
      <c r="A361" s="65"/>
      <c r="B361" s="12" t="s">
        <v>66</v>
      </c>
      <c r="E361" s="44"/>
      <c r="F361" s="23"/>
      <c r="G361" s="24"/>
      <c r="H361" s="25"/>
      <c r="I361" s="25"/>
      <c r="J361" s="44"/>
      <c r="K361" s="44"/>
      <c r="L361" s="25"/>
      <c r="M361" s="23"/>
      <c r="N361" s="25"/>
      <c r="O361" s="23"/>
      <c r="P361" s="23"/>
    </row>
    <row r="362" spans="2:16" ht="27" thickBot="1">
      <c r="B362" s="37" t="s">
        <v>22</v>
      </c>
      <c r="C362" s="38" t="s">
        <v>66</v>
      </c>
      <c r="D362" s="39" t="s">
        <v>2</v>
      </c>
      <c r="E362" s="47">
        <v>60</v>
      </c>
      <c r="F362" s="40"/>
      <c r="G362" s="45" t="s">
        <v>15</v>
      </c>
      <c r="H362" s="50">
        <v>1</v>
      </c>
      <c r="I362" s="50">
        <v>10</v>
      </c>
      <c r="J362" s="47">
        <v>7</v>
      </c>
      <c r="K362" s="47">
        <v>0.07</v>
      </c>
      <c r="L362" s="50">
        <v>1</v>
      </c>
      <c r="M362" s="48">
        <f>H362*I362*L362</f>
        <v>10</v>
      </c>
      <c r="N362" s="50">
        <v>1</v>
      </c>
      <c r="O362" s="49">
        <f>M362*K362</f>
        <v>0.7000000000000001</v>
      </c>
      <c r="P362" s="49">
        <f>N362*O362</f>
        <v>0.7000000000000001</v>
      </c>
    </row>
    <row r="363" spans="2:16" ht="48.75" thickBot="1">
      <c r="B363" s="37" t="s">
        <v>22</v>
      </c>
      <c r="C363" s="38" t="s">
        <v>66</v>
      </c>
      <c r="D363" s="39" t="s">
        <v>139</v>
      </c>
      <c r="E363" s="47" t="s">
        <v>158</v>
      </c>
      <c r="F363" s="40"/>
      <c r="G363" s="45" t="s">
        <v>15</v>
      </c>
      <c r="H363" s="50">
        <v>1</v>
      </c>
      <c r="I363" s="50">
        <v>10</v>
      </c>
      <c r="J363" s="47">
        <v>7</v>
      </c>
      <c r="K363" s="47">
        <v>0.07</v>
      </c>
      <c r="L363" s="50">
        <v>1</v>
      </c>
      <c r="M363" s="48">
        <f>H363*I363*L363*2</f>
        <v>20</v>
      </c>
      <c r="N363" s="50">
        <v>1</v>
      </c>
      <c r="O363" s="49">
        <f>M363*K363</f>
        <v>1.4000000000000001</v>
      </c>
      <c r="P363" s="49">
        <f>N363*O363</f>
        <v>1.4000000000000001</v>
      </c>
    </row>
    <row r="364" spans="1:16" ht="21.75" customHeight="1">
      <c r="A364" s="65"/>
      <c r="B364" s="13"/>
      <c r="C364" s="14"/>
      <c r="D364" s="15"/>
      <c r="E364" s="53"/>
      <c r="F364" s="17"/>
      <c r="G364" s="18"/>
      <c r="H364" s="54"/>
      <c r="I364" s="54"/>
      <c r="J364" s="53"/>
      <c r="K364" s="53"/>
      <c r="L364" s="54"/>
      <c r="M364" s="55"/>
      <c r="N364" s="54"/>
      <c r="O364" s="58"/>
      <c r="P364" s="58"/>
    </row>
    <row r="365" spans="1:16" ht="19.5" thickBot="1">
      <c r="A365" s="65"/>
      <c r="B365" s="12" t="s">
        <v>62</v>
      </c>
      <c r="E365" s="44"/>
      <c r="F365" s="23"/>
      <c r="G365" s="24"/>
      <c r="H365" s="25"/>
      <c r="I365" s="25"/>
      <c r="J365" s="44"/>
      <c r="K365" s="44"/>
      <c r="L365" s="25"/>
      <c r="M365" s="23"/>
      <c r="N365" s="25"/>
      <c r="O365" s="23"/>
      <c r="P365" s="23"/>
    </row>
    <row r="366" spans="2:16" ht="61.5" thickBot="1">
      <c r="B366" s="37" t="s">
        <v>22</v>
      </c>
      <c r="C366" s="38" t="s">
        <v>149</v>
      </c>
      <c r="D366" s="39" t="s">
        <v>12</v>
      </c>
      <c r="E366" s="47">
        <v>60</v>
      </c>
      <c r="F366" s="40"/>
      <c r="G366" s="45" t="s">
        <v>15</v>
      </c>
      <c r="H366" s="50">
        <v>1</v>
      </c>
      <c r="I366" s="50">
        <v>10</v>
      </c>
      <c r="J366" s="47">
        <v>7</v>
      </c>
      <c r="K366" s="47">
        <v>0.07</v>
      </c>
      <c r="L366" s="50">
        <v>1</v>
      </c>
      <c r="M366" s="48">
        <f>H366*I366*L366</f>
        <v>10</v>
      </c>
      <c r="N366" s="50">
        <v>1</v>
      </c>
      <c r="O366" s="49">
        <f>M366*K366</f>
        <v>0.7000000000000001</v>
      </c>
      <c r="P366" s="49">
        <f>N366*O366</f>
        <v>0.7000000000000001</v>
      </c>
    </row>
    <row r="367" spans="1:16" ht="26.25">
      <c r="A367" s="65"/>
      <c r="B367" s="13"/>
      <c r="C367" s="14"/>
      <c r="D367" s="15"/>
      <c r="E367" s="53"/>
      <c r="F367" s="17"/>
      <c r="G367" s="18"/>
      <c r="H367" s="54"/>
      <c r="I367" s="54"/>
      <c r="J367" s="53"/>
      <c r="K367" s="53"/>
      <c r="L367" s="54"/>
      <c r="M367" s="55"/>
      <c r="N367" s="54"/>
      <c r="O367" s="58"/>
      <c r="P367" s="58"/>
    </row>
    <row r="368" spans="1:16" ht="19.5" thickBot="1">
      <c r="A368" s="65"/>
      <c r="B368" s="12" t="s">
        <v>63</v>
      </c>
      <c r="E368" s="44"/>
      <c r="F368" s="23"/>
      <c r="G368" s="24"/>
      <c r="H368" s="25"/>
      <c r="I368" s="25"/>
      <c r="J368" s="44"/>
      <c r="K368" s="44"/>
      <c r="L368" s="25"/>
      <c r="M368" s="23"/>
      <c r="N368" s="25"/>
      <c r="O368" s="23"/>
      <c r="P368" s="23"/>
    </row>
    <row r="369" spans="2:16" ht="27" thickBot="1">
      <c r="B369" s="37" t="s">
        <v>22</v>
      </c>
      <c r="C369" s="38" t="s">
        <v>63</v>
      </c>
      <c r="D369" s="39" t="s">
        <v>2</v>
      </c>
      <c r="E369" s="47">
        <v>60</v>
      </c>
      <c r="F369" s="40"/>
      <c r="G369" s="45" t="s">
        <v>15</v>
      </c>
      <c r="H369" s="50">
        <v>1</v>
      </c>
      <c r="I369" s="50">
        <v>10</v>
      </c>
      <c r="J369" s="47">
        <v>7</v>
      </c>
      <c r="K369" s="47">
        <v>0.07</v>
      </c>
      <c r="L369" s="50">
        <v>1</v>
      </c>
      <c r="M369" s="48">
        <f>H369*I369*L369</f>
        <v>10</v>
      </c>
      <c r="N369" s="50">
        <v>1</v>
      </c>
      <c r="O369" s="49">
        <f>M369*K369</f>
        <v>0.7000000000000001</v>
      </c>
      <c r="P369" s="49">
        <f>N369*O369</f>
        <v>0.7000000000000001</v>
      </c>
    </row>
    <row r="370" spans="1:16" ht="27" thickBot="1">
      <c r="A370" s="65"/>
      <c r="B370" s="12" t="s">
        <v>14</v>
      </c>
      <c r="C370" s="12"/>
      <c r="D370" s="15"/>
      <c r="E370" s="53"/>
      <c r="F370" s="17"/>
      <c r="G370" s="18"/>
      <c r="H370" s="54"/>
      <c r="I370" s="54"/>
      <c r="J370" s="53"/>
      <c r="K370" s="53"/>
      <c r="L370" s="54"/>
      <c r="M370" s="55"/>
      <c r="N370" s="54"/>
      <c r="O370" s="58"/>
      <c r="P370" s="58"/>
    </row>
    <row r="371" spans="2:16" ht="27" thickBot="1">
      <c r="B371" s="37" t="s">
        <v>22</v>
      </c>
      <c r="C371" s="38" t="s">
        <v>150</v>
      </c>
      <c r="D371" s="39" t="s">
        <v>12</v>
      </c>
      <c r="E371" s="47">
        <v>60</v>
      </c>
      <c r="F371" s="40"/>
      <c r="G371" s="45" t="s">
        <v>15</v>
      </c>
      <c r="H371" s="50">
        <v>1</v>
      </c>
      <c r="I371" s="50">
        <v>10</v>
      </c>
      <c r="J371" s="47">
        <v>5</v>
      </c>
      <c r="K371" s="47">
        <v>0.05</v>
      </c>
      <c r="L371" s="50">
        <v>1</v>
      </c>
      <c r="M371" s="48">
        <f>H371*I371*L371</f>
        <v>10</v>
      </c>
      <c r="N371" s="50">
        <v>1</v>
      </c>
      <c r="O371" s="49">
        <f>M371*K371</f>
        <v>0.5</v>
      </c>
      <c r="P371" s="49">
        <f>N371*O371</f>
        <v>0.5</v>
      </c>
    </row>
    <row r="372" spans="2:16" ht="27" thickBot="1">
      <c r="B372" s="37" t="s">
        <v>22</v>
      </c>
      <c r="C372" s="38" t="s">
        <v>141</v>
      </c>
      <c r="D372" s="39" t="s">
        <v>12</v>
      </c>
      <c r="E372" s="47">
        <v>60</v>
      </c>
      <c r="F372" s="40"/>
      <c r="G372" s="45" t="s">
        <v>15</v>
      </c>
      <c r="H372" s="50">
        <v>1</v>
      </c>
      <c r="I372" s="50">
        <v>10</v>
      </c>
      <c r="J372" s="47">
        <v>7</v>
      </c>
      <c r="K372" s="47">
        <v>0.07</v>
      </c>
      <c r="L372" s="50">
        <v>1</v>
      </c>
      <c r="M372" s="48">
        <f>H372*I372*L372</f>
        <v>10</v>
      </c>
      <c r="N372" s="50">
        <v>1</v>
      </c>
      <c r="O372" s="49">
        <f>M372*K372</f>
        <v>0.7000000000000001</v>
      </c>
      <c r="P372" s="49">
        <f>N372*O372</f>
        <v>0.7000000000000001</v>
      </c>
    </row>
    <row r="373" spans="1:16" ht="26.25">
      <c r="A373" s="65"/>
      <c r="B373" s="13"/>
      <c r="C373" s="14"/>
      <c r="D373" s="15"/>
      <c r="E373" s="53"/>
      <c r="F373" s="17"/>
      <c r="G373" s="18"/>
      <c r="H373" s="54"/>
      <c r="I373" s="54"/>
      <c r="J373" s="53"/>
      <c r="K373" s="53"/>
      <c r="L373" s="54"/>
      <c r="M373" s="55"/>
      <c r="N373" s="54"/>
      <c r="O373" s="58"/>
      <c r="P373" s="58"/>
    </row>
    <row r="374" spans="1:16" ht="27" thickBot="1">
      <c r="A374" s="65"/>
      <c r="B374" s="12" t="s">
        <v>50</v>
      </c>
      <c r="C374" s="12"/>
      <c r="D374" s="15"/>
      <c r="E374" s="53"/>
      <c r="F374" s="17"/>
      <c r="G374" s="18"/>
      <c r="H374" s="54"/>
      <c r="I374" s="54"/>
      <c r="J374" s="53"/>
      <c r="K374" s="53"/>
      <c r="L374" s="54"/>
      <c r="M374" s="55"/>
      <c r="N374" s="54"/>
      <c r="O374" s="58"/>
      <c r="P374" s="58"/>
    </row>
    <row r="375" spans="2:16" ht="27" thickBot="1">
      <c r="B375" s="37" t="s">
        <v>22</v>
      </c>
      <c r="C375" s="38" t="s">
        <v>50</v>
      </c>
      <c r="D375" s="39" t="s">
        <v>2</v>
      </c>
      <c r="E375" s="47">
        <v>15</v>
      </c>
      <c r="F375" s="40"/>
      <c r="G375" s="45" t="s">
        <v>15</v>
      </c>
      <c r="H375" s="50">
        <v>1</v>
      </c>
      <c r="I375" s="50">
        <v>10</v>
      </c>
      <c r="J375" s="47">
        <v>0.5</v>
      </c>
      <c r="K375" s="47">
        <v>0.005</v>
      </c>
      <c r="L375" s="50">
        <v>1</v>
      </c>
      <c r="M375" s="48">
        <f>H375*I375*L375</f>
        <v>10</v>
      </c>
      <c r="N375" s="50">
        <v>1</v>
      </c>
      <c r="O375" s="49">
        <f>M375*K375</f>
        <v>0.05</v>
      </c>
      <c r="P375" s="49">
        <f>N375*O375</f>
        <v>0.05</v>
      </c>
    </row>
    <row r="376" spans="2:16" ht="27" thickBot="1">
      <c r="B376" s="37" t="s">
        <v>22</v>
      </c>
      <c r="C376" s="38" t="s">
        <v>50</v>
      </c>
      <c r="D376" s="39" t="s">
        <v>2</v>
      </c>
      <c r="E376" s="47">
        <v>30</v>
      </c>
      <c r="F376" s="40"/>
      <c r="G376" s="45" t="s">
        <v>15</v>
      </c>
      <c r="H376" s="50">
        <v>1</v>
      </c>
      <c r="I376" s="50">
        <v>10</v>
      </c>
      <c r="J376" s="47">
        <v>0.25</v>
      </c>
      <c r="K376" s="47">
        <v>0.0025</v>
      </c>
      <c r="L376" s="50">
        <v>1</v>
      </c>
      <c r="M376" s="48">
        <f>H376*I376*L376</f>
        <v>10</v>
      </c>
      <c r="N376" s="50">
        <v>1</v>
      </c>
      <c r="O376" s="49">
        <f>M376*K376</f>
        <v>0.025</v>
      </c>
      <c r="P376" s="49">
        <f>N376*O376</f>
        <v>0.025</v>
      </c>
    </row>
    <row r="377" spans="2:16" ht="27" thickBot="1">
      <c r="B377" s="37" t="s">
        <v>22</v>
      </c>
      <c r="C377" s="38" t="s">
        <v>113</v>
      </c>
      <c r="D377" s="39" t="s">
        <v>2</v>
      </c>
      <c r="E377" s="47">
        <v>60</v>
      </c>
      <c r="F377" s="40"/>
      <c r="G377" s="45" t="s">
        <v>15</v>
      </c>
      <c r="H377" s="50">
        <v>1</v>
      </c>
      <c r="I377" s="50">
        <v>10</v>
      </c>
      <c r="J377" s="47">
        <v>3</v>
      </c>
      <c r="K377" s="47">
        <v>0.03</v>
      </c>
      <c r="L377" s="50">
        <v>1</v>
      </c>
      <c r="M377" s="48">
        <f>H377*I377*L377</f>
        <v>10</v>
      </c>
      <c r="N377" s="50">
        <v>1</v>
      </c>
      <c r="O377" s="49">
        <f>M377*K377</f>
        <v>0.3</v>
      </c>
      <c r="P377" s="49">
        <f>N377*O377</f>
        <v>0.3</v>
      </c>
    </row>
    <row r="378" spans="1:16" ht="26.25">
      <c r="A378" s="65"/>
      <c r="B378" s="13"/>
      <c r="C378" s="14"/>
      <c r="D378" s="15"/>
      <c r="E378" s="53"/>
      <c r="F378" s="17"/>
      <c r="G378" s="18"/>
      <c r="H378" s="54"/>
      <c r="I378" s="54"/>
      <c r="J378" s="53"/>
      <c r="K378" s="53"/>
      <c r="L378" s="54"/>
      <c r="M378" s="55"/>
      <c r="N378" s="54"/>
      <c r="O378" s="58"/>
      <c r="P378" s="58"/>
    </row>
    <row r="379" spans="1:16" ht="27" thickBot="1">
      <c r="A379" s="65"/>
      <c r="B379" s="12" t="s">
        <v>151</v>
      </c>
      <c r="C379" s="12"/>
      <c r="D379" s="15"/>
      <c r="E379" s="53"/>
      <c r="F379" s="17"/>
      <c r="G379" s="18"/>
      <c r="H379" s="54"/>
      <c r="I379" s="54"/>
      <c r="J379" s="53"/>
      <c r="K379" s="53"/>
      <c r="L379" s="54"/>
      <c r="M379" s="55"/>
      <c r="N379" s="54"/>
      <c r="O379" s="58"/>
      <c r="P379" s="58"/>
    </row>
    <row r="380" spans="2:16" ht="31.5" thickBot="1">
      <c r="B380" s="37" t="s">
        <v>22</v>
      </c>
      <c r="C380" s="38" t="s">
        <v>151</v>
      </c>
      <c r="D380" s="39" t="s">
        <v>104</v>
      </c>
      <c r="E380" s="47">
        <v>60</v>
      </c>
      <c r="F380" s="40"/>
      <c r="G380" s="45" t="s">
        <v>15</v>
      </c>
      <c r="H380" s="50">
        <v>1</v>
      </c>
      <c r="I380" s="50">
        <v>10</v>
      </c>
      <c r="J380" s="47">
        <v>7</v>
      </c>
      <c r="K380" s="47">
        <v>0.07</v>
      </c>
      <c r="L380" s="50">
        <v>1</v>
      </c>
      <c r="M380" s="48">
        <f>H380*I380*L380</f>
        <v>10</v>
      </c>
      <c r="N380" s="50">
        <v>1</v>
      </c>
      <c r="O380" s="49">
        <f>M380*K380</f>
        <v>0.7000000000000001</v>
      </c>
      <c r="P380" s="49">
        <f>N380*O380</f>
        <v>0.7000000000000001</v>
      </c>
    </row>
    <row r="381" spans="2:16" ht="60.75" thickBot="1">
      <c r="B381" s="37" t="s">
        <v>22</v>
      </c>
      <c r="C381" s="38" t="s">
        <v>151</v>
      </c>
      <c r="D381" s="39" t="s">
        <v>152</v>
      </c>
      <c r="E381" s="47" t="s">
        <v>158</v>
      </c>
      <c r="F381" s="40"/>
      <c r="G381" s="45" t="s">
        <v>15</v>
      </c>
      <c r="H381" s="50">
        <v>1</v>
      </c>
      <c r="I381" s="50">
        <v>10</v>
      </c>
      <c r="J381" s="47">
        <v>7</v>
      </c>
      <c r="K381" s="47">
        <v>0.07</v>
      </c>
      <c r="L381" s="50">
        <v>1</v>
      </c>
      <c r="M381" s="48">
        <f>H381*I381*L381*2</f>
        <v>20</v>
      </c>
      <c r="N381" s="50">
        <v>1</v>
      </c>
      <c r="O381" s="49">
        <f>M381*K381</f>
        <v>1.4000000000000001</v>
      </c>
      <c r="P381" s="49">
        <f>N381*O381</f>
        <v>1.4000000000000001</v>
      </c>
    </row>
    <row r="382" spans="1:16" ht="26.25">
      <c r="A382" s="65"/>
      <c r="B382" s="13"/>
      <c r="C382" s="14"/>
      <c r="D382" s="15"/>
      <c r="E382" s="53"/>
      <c r="F382" s="17"/>
      <c r="G382" s="18"/>
      <c r="H382" s="54"/>
      <c r="I382" s="54"/>
      <c r="J382" s="53"/>
      <c r="K382" s="53"/>
      <c r="L382" s="54"/>
      <c r="M382" s="55"/>
      <c r="N382" s="54"/>
      <c r="O382" s="58"/>
      <c r="P382" s="58"/>
    </row>
    <row r="383" spans="1:16" ht="27" thickBot="1">
      <c r="A383" s="65"/>
      <c r="B383" s="12" t="s">
        <v>108</v>
      </c>
      <c r="C383" s="12"/>
      <c r="D383" s="15"/>
      <c r="E383" s="53"/>
      <c r="F383" s="17"/>
      <c r="G383" s="18"/>
      <c r="H383" s="53"/>
      <c r="I383" s="53"/>
      <c r="J383" s="53"/>
      <c r="K383" s="53"/>
      <c r="L383" s="54"/>
      <c r="M383" s="55"/>
      <c r="N383" s="54"/>
      <c r="O383" s="58"/>
      <c r="P383" s="58"/>
    </row>
    <row r="384" spans="2:16" ht="39.75" customHeight="1" thickBot="1">
      <c r="B384" s="37" t="s">
        <v>22</v>
      </c>
      <c r="C384" s="38" t="s">
        <v>108</v>
      </c>
      <c r="D384" s="39" t="s">
        <v>9</v>
      </c>
      <c r="E384" s="47">
        <v>60</v>
      </c>
      <c r="F384" s="40"/>
      <c r="G384" s="45" t="s">
        <v>15</v>
      </c>
      <c r="H384" s="50">
        <v>10</v>
      </c>
      <c r="I384" s="47">
        <v>0.1</v>
      </c>
      <c r="J384" s="47">
        <v>0.5</v>
      </c>
      <c r="K384" s="47">
        <v>0.005</v>
      </c>
      <c r="L384" s="50">
        <v>1</v>
      </c>
      <c r="M384" s="48">
        <f>H384*I384*L384</f>
        <v>1</v>
      </c>
      <c r="N384" s="50">
        <v>1</v>
      </c>
      <c r="O384" s="49">
        <f>M384*K384</f>
        <v>0.005</v>
      </c>
      <c r="P384" s="49">
        <f>N384*O384</f>
        <v>0.005</v>
      </c>
    </row>
    <row r="385" spans="2:16" ht="36.75" thickBot="1">
      <c r="B385" s="37" t="s">
        <v>22</v>
      </c>
      <c r="C385" s="38" t="s">
        <v>108</v>
      </c>
      <c r="D385" s="39" t="s">
        <v>44</v>
      </c>
      <c r="E385" s="47">
        <v>60</v>
      </c>
      <c r="F385" s="40"/>
      <c r="G385" s="45" t="s">
        <v>15</v>
      </c>
      <c r="H385" s="50">
        <v>10</v>
      </c>
      <c r="I385" s="47">
        <v>0.3</v>
      </c>
      <c r="J385" s="47">
        <v>1</v>
      </c>
      <c r="K385" s="47">
        <v>0.01</v>
      </c>
      <c r="L385" s="50">
        <v>1</v>
      </c>
      <c r="M385" s="48">
        <f>H385*I385*L385</f>
        <v>3</v>
      </c>
      <c r="N385" s="50">
        <v>1</v>
      </c>
      <c r="O385" s="49">
        <f>M385*K385</f>
        <v>0.03</v>
      </c>
      <c r="P385" s="49">
        <f>N385*O385</f>
        <v>0.03</v>
      </c>
    </row>
    <row r="386" spans="2:16" ht="48.75" thickBot="1">
      <c r="B386" s="37" t="s">
        <v>22</v>
      </c>
      <c r="C386" s="38" t="s">
        <v>108</v>
      </c>
      <c r="D386" s="39" t="s">
        <v>45</v>
      </c>
      <c r="E386" s="47">
        <v>60</v>
      </c>
      <c r="F386" s="40"/>
      <c r="G386" s="45" t="s">
        <v>15</v>
      </c>
      <c r="H386" s="50">
        <v>10</v>
      </c>
      <c r="I386" s="47">
        <v>0.15</v>
      </c>
      <c r="J386" s="47">
        <v>1</v>
      </c>
      <c r="K386" s="47">
        <v>0.01</v>
      </c>
      <c r="L386" s="50">
        <v>1</v>
      </c>
      <c r="M386" s="48">
        <f>H386*I386*L386</f>
        <v>1.5</v>
      </c>
      <c r="N386" s="50">
        <v>1</v>
      </c>
      <c r="O386" s="49">
        <f>M386*K386</f>
        <v>0.015</v>
      </c>
      <c r="P386" s="49">
        <f>N386*O386</f>
        <v>0.015</v>
      </c>
    </row>
    <row r="387" spans="1:3" ht="15">
      <c r="A387" s="65"/>
      <c r="C387" s="36" t="s">
        <v>0</v>
      </c>
    </row>
    <row r="388" spans="1:3" ht="15">
      <c r="A388" s="65"/>
      <c r="C388" s="36"/>
    </row>
    <row r="389" spans="1:3" ht="15">
      <c r="A389" s="65"/>
      <c r="C389" s="36"/>
    </row>
    <row r="390" spans="1:3" ht="15">
      <c r="A390" s="65"/>
      <c r="C390" s="36"/>
    </row>
    <row r="391" ht="15">
      <c r="A391" s="65"/>
    </row>
    <row r="392" ht="15">
      <c r="A392" s="65"/>
    </row>
    <row r="393" ht="15">
      <c r="A393" s="65"/>
    </row>
    <row r="394" ht="15">
      <c r="A394" s="65"/>
    </row>
    <row r="395" ht="15">
      <c r="A395" s="65"/>
    </row>
    <row r="396" ht="15">
      <c r="A396" s="65"/>
    </row>
    <row r="397" ht="15">
      <c r="A397" s="65"/>
    </row>
    <row r="398" ht="15">
      <c r="A398" s="65"/>
    </row>
    <row r="399" ht="15">
      <c r="A399" s="65"/>
    </row>
    <row r="400" ht="15">
      <c r="A400" s="65"/>
    </row>
    <row r="401" ht="15">
      <c r="A401" s="65"/>
    </row>
    <row r="402" ht="15">
      <c r="A402" s="65"/>
    </row>
    <row r="403" ht="15">
      <c r="A403" s="65"/>
    </row>
    <row r="404" ht="15">
      <c r="A404" s="65"/>
    </row>
    <row r="405" ht="15">
      <c r="A405" s="65"/>
    </row>
    <row r="406" ht="15">
      <c r="A406" s="65"/>
    </row>
    <row r="407" ht="15">
      <c r="A407" s="65"/>
    </row>
    <row r="408" ht="15">
      <c r="A408" s="65"/>
    </row>
    <row r="409" ht="15">
      <c r="A409" s="65"/>
    </row>
    <row r="410" ht="15">
      <c r="A410" s="65"/>
    </row>
    <row r="411" ht="15">
      <c r="A411" s="65"/>
    </row>
    <row r="412" ht="15">
      <c r="A412" s="65"/>
    </row>
    <row r="413" ht="15">
      <c r="A413" s="65"/>
    </row>
    <row r="414" ht="15">
      <c r="A414" s="65"/>
    </row>
    <row r="415" ht="15">
      <c r="A415" s="65"/>
    </row>
    <row r="416" ht="15">
      <c r="A416" s="65"/>
    </row>
    <row r="417" ht="15">
      <c r="A417" s="65"/>
    </row>
    <row r="418" ht="15">
      <c r="A418" s="65"/>
    </row>
    <row r="419" ht="15">
      <c r="A419" s="65"/>
    </row>
    <row r="420" ht="15">
      <c r="A420" s="65"/>
    </row>
    <row r="421" ht="15">
      <c r="A421" s="65"/>
    </row>
    <row r="422" ht="15">
      <c r="A422" s="65"/>
    </row>
    <row r="423" ht="15">
      <c r="A423" s="65"/>
    </row>
    <row r="424" ht="15">
      <c r="A424" s="65"/>
    </row>
    <row r="425" ht="15">
      <c r="A425" s="65"/>
    </row>
    <row r="426" ht="15">
      <c r="A426" s="65"/>
    </row>
    <row r="427" ht="15">
      <c r="A427" s="65"/>
    </row>
    <row r="428" ht="15">
      <c r="A428" s="65"/>
    </row>
    <row r="429" ht="15">
      <c r="A429" s="65"/>
    </row>
    <row r="430" ht="15">
      <c r="A430" s="65"/>
    </row>
    <row r="431" ht="15">
      <c r="A431" s="65"/>
    </row>
    <row r="432" ht="15">
      <c r="A432" s="65"/>
    </row>
    <row r="433" ht="15">
      <c r="A433" s="65"/>
    </row>
    <row r="434" ht="15">
      <c r="A434" s="65"/>
    </row>
    <row r="435" ht="15">
      <c r="A435" s="65"/>
    </row>
    <row r="436" ht="15">
      <c r="A436" s="65"/>
    </row>
    <row r="437" ht="15">
      <c r="A437" s="65"/>
    </row>
    <row r="438" ht="15">
      <c r="A438" s="65"/>
    </row>
    <row r="439" ht="15">
      <c r="A439" s="65"/>
    </row>
    <row r="440" ht="15">
      <c r="A440" s="65"/>
    </row>
    <row r="441" ht="15">
      <c r="A441" s="65"/>
    </row>
    <row r="442" ht="15">
      <c r="A442" s="65"/>
    </row>
    <row r="443" ht="15">
      <c r="A443" s="65"/>
    </row>
    <row r="444" ht="15">
      <c r="A444" s="65"/>
    </row>
    <row r="445" ht="15">
      <c r="A445" s="65"/>
    </row>
    <row r="446" ht="15">
      <c r="A446" s="65"/>
    </row>
    <row r="447" ht="15">
      <c r="A447" s="65"/>
    </row>
    <row r="448" ht="15">
      <c r="A448" s="65"/>
    </row>
    <row r="449" ht="15">
      <c r="A449" s="65"/>
    </row>
    <row r="450" ht="15">
      <c r="A450" s="65"/>
    </row>
    <row r="451" ht="15">
      <c r="A451" s="65"/>
    </row>
    <row r="452" ht="15">
      <c r="A452" s="65"/>
    </row>
    <row r="453" ht="15">
      <c r="A453" s="65"/>
    </row>
    <row r="454" ht="15">
      <c r="A454" s="65"/>
    </row>
    <row r="455" ht="15">
      <c r="A455" s="65"/>
    </row>
    <row r="456" ht="15">
      <c r="A456" s="65"/>
    </row>
    <row r="457" ht="15">
      <c r="A457" s="65"/>
    </row>
    <row r="458" ht="15">
      <c r="A458" s="65"/>
    </row>
    <row r="459" ht="15">
      <c r="A459" s="65"/>
    </row>
    <row r="460" ht="15">
      <c r="A460" s="65"/>
    </row>
    <row r="461" ht="15">
      <c r="A461" s="65"/>
    </row>
    <row r="462" ht="15">
      <c r="A462" s="65"/>
    </row>
    <row r="463" ht="15">
      <c r="A463" s="65"/>
    </row>
    <row r="464" ht="15">
      <c r="A464" s="65"/>
    </row>
    <row r="465" ht="15">
      <c r="A465" s="65"/>
    </row>
    <row r="466" ht="15">
      <c r="A466" s="65"/>
    </row>
    <row r="467" ht="15">
      <c r="A467" s="65"/>
    </row>
    <row r="468" ht="15">
      <c r="A468" s="65"/>
    </row>
    <row r="469" ht="15">
      <c r="A469" s="65"/>
    </row>
    <row r="470" ht="15">
      <c r="A470" s="65"/>
    </row>
    <row r="471" ht="15">
      <c r="A471" s="65"/>
    </row>
    <row r="472" ht="15">
      <c r="A472" s="65"/>
    </row>
    <row r="473" ht="15">
      <c r="A473" s="65"/>
    </row>
    <row r="474" ht="15">
      <c r="A474" s="65"/>
    </row>
    <row r="475" ht="15">
      <c r="A475" s="65"/>
    </row>
    <row r="476" ht="15">
      <c r="A476" s="65"/>
    </row>
    <row r="477" ht="15">
      <c r="A477" s="65"/>
    </row>
    <row r="478" ht="15">
      <c r="A478" s="65"/>
    </row>
    <row r="479" ht="15">
      <c r="A479" s="65"/>
    </row>
    <row r="480" ht="15">
      <c r="A480" s="65"/>
    </row>
    <row r="481" ht="15">
      <c r="A481" s="65"/>
    </row>
    <row r="482" ht="15">
      <c r="A482" s="65"/>
    </row>
    <row r="483" ht="15">
      <c r="A483" s="65"/>
    </row>
    <row r="484" ht="15">
      <c r="A484" s="65"/>
    </row>
    <row r="485" ht="15">
      <c r="A485" s="65"/>
    </row>
    <row r="486" ht="15">
      <c r="A486" s="65"/>
    </row>
    <row r="487" ht="15">
      <c r="A487" s="65"/>
    </row>
    <row r="488" ht="15">
      <c r="A488" s="65"/>
    </row>
    <row r="489" ht="15">
      <c r="A489" s="65"/>
    </row>
    <row r="490" ht="15">
      <c r="A490" s="65"/>
    </row>
    <row r="491" ht="15">
      <c r="A491" s="65"/>
    </row>
    <row r="492" ht="15">
      <c r="A492" s="65"/>
    </row>
    <row r="493" ht="15">
      <c r="A493" s="65"/>
    </row>
    <row r="494" ht="15">
      <c r="A494" s="65"/>
    </row>
    <row r="495" ht="15">
      <c r="A495" s="65"/>
    </row>
    <row r="496" ht="15">
      <c r="A496" s="65"/>
    </row>
    <row r="497" ht="15">
      <c r="A497" s="65"/>
    </row>
    <row r="498" ht="15">
      <c r="A498" s="65"/>
    </row>
    <row r="499" ht="15">
      <c r="A499" s="65"/>
    </row>
    <row r="500" ht="15">
      <c r="A500" s="65"/>
    </row>
    <row r="501" ht="15">
      <c r="A501" s="65"/>
    </row>
    <row r="502" ht="15">
      <c r="A502" s="65"/>
    </row>
    <row r="503" ht="15">
      <c r="A503" s="65"/>
    </row>
    <row r="504" ht="15">
      <c r="A504" s="65"/>
    </row>
    <row r="505" ht="15">
      <c r="A505" s="65"/>
    </row>
    <row r="506" ht="15">
      <c r="A506" s="65"/>
    </row>
    <row r="507" ht="15">
      <c r="A507" s="65"/>
    </row>
    <row r="508" ht="15">
      <c r="A508" s="65"/>
    </row>
    <row r="509" ht="15">
      <c r="A509" s="65"/>
    </row>
    <row r="510" ht="15">
      <c r="A510" s="65"/>
    </row>
    <row r="511" ht="15">
      <c r="A511" s="65"/>
    </row>
    <row r="512" ht="15">
      <c r="A512" s="65"/>
    </row>
    <row r="513" ht="15">
      <c r="A513" s="65"/>
    </row>
    <row r="514" ht="15">
      <c r="A514" s="65"/>
    </row>
    <row r="515" ht="15">
      <c r="A515" s="65"/>
    </row>
    <row r="516" ht="15">
      <c r="A516" s="65"/>
    </row>
    <row r="517" ht="15">
      <c r="A517" s="65"/>
    </row>
    <row r="518" ht="15">
      <c r="A518" s="65"/>
    </row>
    <row r="519" ht="15">
      <c r="A519" s="65"/>
    </row>
    <row r="520" ht="15">
      <c r="A520" s="65"/>
    </row>
    <row r="521" ht="15">
      <c r="A521" s="65"/>
    </row>
    <row r="522" ht="15">
      <c r="A522" s="65"/>
    </row>
    <row r="523" ht="15">
      <c r="A523" s="65"/>
    </row>
    <row r="524" ht="15">
      <c r="A524" s="65"/>
    </row>
    <row r="525" ht="15">
      <c r="A525" s="65"/>
    </row>
    <row r="526" ht="15">
      <c r="A526" s="65"/>
    </row>
    <row r="527" ht="15">
      <c r="A527" s="65"/>
    </row>
    <row r="528" ht="15">
      <c r="A528" s="65"/>
    </row>
    <row r="529" ht="15">
      <c r="A529" s="65"/>
    </row>
    <row r="530" ht="15">
      <c r="A530" s="65"/>
    </row>
    <row r="531" ht="15">
      <c r="A531" s="65"/>
    </row>
    <row r="532" ht="15">
      <c r="A532" s="65"/>
    </row>
    <row r="533" ht="15">
      <c r="A533" s="65"/>
    </row>
    <row r="534" ht="15">
      <c r="A534" s="65"/>
    </row>
    <row r="535" ht="15">
      <c r="A535" s="65"/>
    </row>
    <row r="536" ht="15">
      <c r="A536" s="65"/>
    </row>
    <row r="537" ht="15">
      <c r="A537" s="65"/>
    </row>
    <row r="538" ht="15">
      <c r="A538" s="65"/>
    </row>
    <row r="539" ht="15">
      <c r="A539" s="65"/>
    </row>
    <row r="540" ht="15">
      <c r="A540" s="65"/>
    </row>
    <row r="541" ht="15">
      <c r="A541" s="65"/>
    </row>
    <row r="542" ht="15">
      <c r="A542" s="65"/>
    </row>
    <row r="543" ht="15">
      <c r="A543" s="65"/>
    </row>
    <row r="544" ht="15">
      <c r="A544" s="65"/>
    </row>
    <row r="545" ht="15">
      <c r="A545" s="65"/>
    </row>
    <row r="546" ht="15">
      <c r="A546" s="65"/>
    </row>
    <row r="547" ht="15">
      <c r="A547" s="65"/>
    </row>
    <row r="548" ht="15">
      <c r="A548" s="65"/>
    </row>
    <row r="549" ht="15">
      <c r="A549" s="65"/>
    </row>
    <row r="550" ht="15">
      <c r="A550" s="65"/>
    </row>
    <row r="551" ht="15">
      <c r="A551" s="65"/>
    </row>
    <row r="552" ht="15">
      <c r="A552" s="65"/>
    </row>
    <row r="553" ht="15">
      <c r="A553" s="65"/>
    </row>
    <row r="554" ht="15">
      <c r="A554" s="65"/>
    </row>
    <row r="555" ht="15">
      <c r="A555" s="65"/>
    </row>
    <row r="556" ht="15">
      <c r="A556" s="65"/>
    </row>
    <row r="557" ht="15">
      <c r="A557" s="65"/>
    </row>
    <row r="558" ht="15">
      <c r="A558" s="65"/>
    </row>
    <row r="559" ht="15">
      <c r="A559" s="65"/>
    </row>
    <row r="560" ht="15">
      <c r="A560" s="65"/>
    </row>
    <row r="561" ht="15">
      <c r="A561" s="65"/>
    </row>
    <row r="562" ht="15">
      <c r="A562" s="65"/>
    </row>
    <row r="563" ht="15">
      <c r="A563" s="65"/>
    </row>
    <row r="564" ht="15">
      <c r="A564" s="65"/>
    </row>
    <row r="565" ht="15">
      <c r="A565" s="65"/>
    </row>
    <row r="566" ht="15">
      <c r="A566" s="65"/>
    </row>
    <row r="567" ht="15">
      <c r="A567" s="65"/>
    </row>
    <row r="568" ht="15">
      <c r="A568" s="65"/>
    </row>
    <row r="569" ht="15">
      <c r="A569" s="65"/>
    </row>
    <row r="570" ht="15">
      <c r="A570" s="65"/>
    </row>
    <row r="571" ht="15">
      <c r="A571" s="65"/>
    </row>
    <row r="572" ht="15">
      <c r="A572" s="65"/>
    </row>
    <row r="573" ht="15">
      <c r="A573" s="65"/>
    </row>
    <row r="574" ht="15">
      <c r="A574" s="65"/>
    </row>
    <row r="575" ht="15">
      <c r="A575" s="65"/>
    </row>
    <row r="576" ht="15">
      <c r="A576" s="65"/>
    </row>
    <row r="577" ht="15">
      <c r="A577" s="65"/>
    </row>
    <row r="578" ht="15">
      <c r="A578" s="65"/>
    </row>
    <row r="579" ht="15">
      <c r="A579" s="65"/>
    </row>
    <row r="580" ht="15">
      <c r="A580" s="65"/>
    </row>
    <row r="581" ht="15">
      <c r="A581" s="65"/>
    </row>
    <row r="582" ht="15">
      <c r="A582" s="65"/>
    </row>
    <row r="583" ht="15">
      <c r="A583" s="65"/>
    </row>
    <row r="584" ht="15">
      <c r="A584" s="65"/>
    </row>
    <row r="585" ht="15">
      <c r="A585" s="65"/>
    </row>
    <row r="586" ht="15">
      <c r="A586" s="65"/>
    </row>
    <row r="587" ht="15">
      <c r="A587" s="65"/>
    </row>
    <row r="588" ht="15">
      <c r="A588" s="65"/>
    </row>
    <row r="589" ht="15">
      <c r="A589" s="65"/>
    </row>
    <row r="590" ht="15">
      <c r="A590" s="65"/>
    </row>
    <row r="591" ht="15">
      <c r="A591" s="65"/>
    </row>
    <row r="592" ht="15">
      <c r="A592" s="65"/>
    </row>
    <row r="593" ht="15">
      <c r="A593" s="65"/>
    </row>
    <row r="594" ht="15">
      <c r="A594" s="65"/>
    </row>
    <row r="595" ht="15">
      <c r="A595" s="65"/>
    </row>
    <row r="596" ht="15">
      <c r="A596" s="65"/>
    </row>
    <row r="597" ht="15">
      <c r="A597" s="65"/>
    </row>
    <row r="598" ht="15">
      <c r="A598" s="65"/>
    </row>
    <row r="599" ht="15">
      <c r="A599" s="65"/>
    </row>
    <row r="600" ht="15">
      <c r="A600" s="65"/>
    </row>
    <row r="601" ht="15">
      <c r="A601" s="65"/>
    </row>
    <row r="602" ht="15">
      <c r="A602" s="65"/>
    </row>
    <row r="603" ht="15">
      <c r="A603" s="65"/>
    </row>
    <row r="604" ht="15">
      <c r="A604" s="65"/>
    </row>
    <row r="605" ht="15">
      <c r="A605" s="65"/>
    </row>
    <row r="606" ht="15">
      <c r="A606" s="65"/>
    </row>
    <row r="607" ht="15">
      <c r="A607" s="65"/>
    </row>
    <row r="608" ht="15">
      <c r="A608" s="65"/>
    </row>
    <row r="609" ht="15">
      <c r="A609" s="65"/>
    </row>
    <row r="610" ht="15">
      <c r="A610" s="65"/>
    </row>
    <row r="611" ht="15">
      <c r="A611" s="65"/>
    </row>
    <row r="612" ht="15">
      <c r="A612" s="65"/>
    </row>
    <row r="613" ht="15">
      <c r="A613" s="65"/>
    </row>
    <row r="614" ht="15">
      <c r="A614" s="65"/>
    </row>
    <row r="615" ht="15">
      <c r="A615" s="65"/>
    </row>
    <row r="616" ht="15">
      <c r="A616" s="65"/>
    </row>
    <row r="617" ht="15">
      <c r="A617" s="65"/>
    </row>
    <row r="618" ht="15">
      <c r="A618" s="65"/>
    </row>
    <row r="619" ht="15">
      <c r="A619" s="65"/>
    </row>
    <row r="620" ht="15">
      <c r="A620" s="65"/>
    </row>
    <row r="621" ht="15">
      <c r="A621" s="65"/>
    </row>
    <row r="622" ht="15">
      <c r="A622" s="65"/>
    </row>
    <row r="623" ht="15">
      <c r="A623" s="65"/>
    </row>
    <row r="624" ht="15">
      <c r="A624" s="65"/>
    </row>
    <row r="625" ht="15">
      <c r="A625" s="65"/>
    </row>
    <row r="626" ht="15">
      <c r="A626" s="65"/>
    </row>
    <row r="627" ht="15">
      <c r="A627" s="65"/>
    </row>
    <row r="628" ht="15">
      <c r="A628" s="65"/>
    </row>
    <row r="629" ht="15">
      <c r="A629" s="65"/>
    </row>
    <row r="630" ht="15">
      <c r="A630" s="65"/>
    </row>
    <row r="631" ht="15">
      <c r="A631" s="65"/>
    </row>
    <row r="632" ht="15">
      <c r="A632" s="65"/>
    </row>
    <row r="633" ht="15">
      <c r="A633" s="65"/>
    </row>
    <row r="634" ht="15">
      <c r="A634" s="65"/>
    </row>
    <row r="635" ht="15">
      <c r="A635" s="65"/>
    </row>
    <row r="636" ht="15">
      <c r="A636" s="65"/>
    </row>
    <row r="637" ht="15">
      <c r="A637" s="65"/>
    </row>
    <row r="638" ht="15">
      <c r="A638" s="65"/>
    </row>
    <row r="639" ht="15">
      <c r="A639" s="65"/>
    </row>
    <row r="640" ht="15">
      <c r="A640" s="65"/>
    </row>
    <row r="641" ht="15">
      <c r="A641" s="65"/>
    </row>
    <row r="642" ht="15">
      <c r="A642" s="65"/>
    </row>
    <row r="643" ht="15">
      <c r="A643" s="65"/>
    </row>
    <row r="644" ht="15">
      <c r="A644" s="65"/>
    </row>
    <row r="645" ht="15">
      <c r="A645" s="65"/>
    </row>
    <row r="646" ht="15">
      <c r="A646" s="65"/>
    </row>
    <row r="647" ht="15">
      <c r="A647" s="65"/>
    </row>
    <row r="648" ht="15">
      <c r="A648" s="65"/>
    </row>
    <row r="649" ht="15">
      <c r="A649" s="65"/>
    </row>
    <row r="650" ht="15">
      <c r="A650" s="65"/>
    </row>
    <row r="651" ht="15">
      <c r="A651" s="65"/>
    </row>
    <row r="652" ht="15">
      <c r="A652" s="65"/>
    </row>
    <row r="653" ht="15">
      <c r="A653" s="65"/>
    </row>
    <row r="654" ht="15">
      <c r="A654" s="65"/>
    </row>
    <row r="655" ht="15">
      <c r="A655" s="65"/>
    </row>
    <row r="656" ht="15">
      <c r="A656" s="65"/>
    </row>
    <row r="657" ht="15">
      <c r="A657" s="65"/>
    </row>
    <row r="658" ht="15">
      <c r="A658" s="65"/>
    </row>
    <row r="659" ht="15">
      <c r="A659" s="65"/>
    </row>
    <row r="660" ht="15">
      <c r="A660" s="65"/>
    </row>
    <row r="661" ht="15">
      <c r="A661" s="65"/>
    </row>
    <row r="662" ht="15">
      <c r="A662" s="65"/>
    </row>
    <row r="663" ht="15">
      <c r="A663" s="65"/>
    </row>
    <row r="664" ht="15">
      <c r="A664" s="65"/>
    </row>
    <row r="665" ht="15">
      <c r="A665" s="65"/>
    </row>
    <row r="666" ht="15">
      <c r="A666" s="65"/>
    </row>
    <row r="667" ht="15">
      <c r="A667" s="65"/>
    </row>
    <row r="668" ht="15">
      <c r="A668" s="65"/>
    </row>
    <row r="669" ht="15">
      <c r="A669" s="65"/>
    </row>
    <row r="670" ht="15">
      <c r="A670" s="65"/>
    </row>
    <row r="671" ht="15">
      <c r="A671" s="65"/>
    </row>
    <row r="672" ht="15">
      <c r="A672" s="65"/>
    </row>
    <row r="673" ht="15">
      <c r="A673" s="65"/>
    </row>
    <row r="674" ht="15">
      <c r="A674" s="65"/>
    </row>
    <row r="675" ht="15">
      <c r="A675" s="65"/>
    </row>
    <row r="676" ht="15">
      <c r="A676" s="65"/>
    </row>
    <row r="677" ht="15">
      <c r="A677" s="65"/>
    </row>
    <row r="678" ht="15">
      <c r="A678" s="65"/>
    </row>
    <row r="679" ht="15">
      <c r="A679" s="65"/>
    </row>
    <row r="680" ht="15">
      <c r="A680" s="65"/>
    </row>
    <row r="681" ht="15">
      <c r="A681" s="65"/>
    </row>
    <row r="682" ht="15">
      <c r="A682" s="65"/>
    </row>
    <row r="683" ht="15">
      <c r="A683" s="65"/>
    </row>
    <row r="684" ht="15">
      <c r="A684" s="65"/>
    </row>
    <row r="685" ht="15">
      <c r="A685" s="65"/>
    </row>
    <row r="686" ht="15">
      <c r="A686" s="65"/>
    </row>
    <row r="687" ht="15">
      <c r="A687" s="65"/>
    </row>
    <row r="688" ht="15">
      <c r="A688" s="65"/>
    </row>
    <row r="689" ht="15">
      <c r="A689" s="65"/>
    </row>
    <row r="690" ht="15">
      <c r="A690" s="65"/>
    </row>
    <row r="691" ht="15">
      <c r="A691" s="65"/>
    </row>
    <row r="692" ht="15">
      <c r="A692" s="65"/>
    </row>
    <row r="693" ht="15">
      <c r="A693" s="65"/>
    </row>
    <row r="694" ht="15">
      <c r="A694" s="65"/>
    </row>
    <row r="695" ht="15">
      <c r="A695" s="65"/>
    </row>
    <row r="696" ht="15">
      <c r="A696" s="65"/>
    </row>
    <row r="697" ht="15">
      <c r="A697" s="65"/>
    </row>
    <row r="698" ht="15">
      <c r="A698" s="65"/>
    </row>
    <row r="699" ht="15">
      <c r="A699" s="65"/>
    </row>
    <row r="700" ht="15">
      <c r="A700" s="65"/>
    </row>
    <row r="701" ht="15">
      <c r="A701" s="65"/>
    </row>
    <row r="702" ht="15">
      <c r="A702" s="65"/>
    </row>
    <row r="703" ht="15">
      <c r="A703" s="65"/>
    </row>
    <row r="704" ht="15">
      <c r="A704" s="65"/>
    </row>
    <row r="705" ht="15">
      <c r="A705" s="65"/>
    </row>
    <row r="706" ht="15">
      <c r="A706" s="65"/>
    </row>
    <row r="707" ht="15">
      <c r="A707" s="65"/>
    </row>
    <row r="708" ht="15">
      <c r="A708" s="65"/>
    </row>
    <row r="709" ht="15">
      <c r="A709" s="65"/>
    </row>
    <row r="710" ht="15">
      <c r="A710" s="65"/>
    </row>
    <row r="711" ht="15">
      <c r="A711" s="65"/>
    </row>
    <row r="712" ht="15">
      <c r="A712" s="65"/>
    </row>
    <row r="713" ht="15">
      <c r="A713" s="65"/>
    </row>
    <row r="714" ht="15">
      <c r="A714" s="65"/>
    </row>
    <row r="715" ht="15">
      <c r="A715" s="65"/>
    </row>
    <row r="716" ht="15">
      <c r="A716" s="65"/>
    </row>
    <row r="717" ht="15">
      <c r="A717" s="65"/>
    </row>
    <row r="718" ht="15">
      <c r="A718" s="65"/>
    </row>
    <row r="719" ht="15">
      <c r="A719" s="65"/>
    </row>
    <row r="720" ht="15">
      <c r="A720" s="65"/>
    </row>
    <row r="721" ht="15">
      <c r="A721" s="65"/>
    </row>
    <row r="722" ht="15">
      <c r="A722" s="65"/>
    </row>
    <row r="723" ht="15">
      <c r="A723" s="65"/>
    </row>
    <row r="724" ht="15">
      <c r="A724" s="65"/>
    </row>
    <row r="725" ht="15">
      <c r="A725" s="65"/>
    </row>
    <row r="726" ht="15">
      <c r="A726" s="65"/>
    </row>
    <row r="727" ht="15">
      <c r="A727" s="65"/>
    </row>
    <row r="728" ht="15">
      <c r="A728" s="65"/>
    </row>
    <row r="729" ht="15">
      <c r="A729" s="65"/>
    </row>
    <row r="730" ht="15">
      <c r="A730" s="65"/>
    </row>
    <row r="731" ht="15">
      <c r="A731" s="65"/>
    </row>
    <row r="732" ht="15">
      <c r="A732" s="65"/>
    </row>
    <row r="733" ht="15">
      <c r="A733" s="65"/>
    </row>
    <row r="734" ht="15">
      <c r="A734" s="65"/>
    </row>
    <row r="735" ht="15">
      <c r="A735" s="65"/>
    </row>
    <row r="736" ht="15">
      <c r="A736" s="65"/>
    </row>
    <row r="737" ht="15">
      <c r="A737" s="65"/>
    </row>
    <row r="738" ht="15">
      <c r="A738" s="65"/>
    </row>
    <row r="739" ht="15">
      <c r="A739" s="65"/>
    </row>
    <row r="740" ht="15">
      <c r="A740" s="65"/>
    </row>
    <row r="741" ht="15">
      <c r="A741" s="65"/>
    </row>
    <row r="742" ht="15">
      <c r="A742" s="65"/>
    </row>
    <row r="743" ht="15">
      <c r="A743" s="65"/>
    </row>
    <row r="744" ht="15">
      <c r="A744" s="65"/>
    </row>
    <row r="745" ht="15">
      <c r="A745" s="65"/>
    </row>
    <row r="746" ht="15">
      <c r="A746" s="65"/>
    </row>
    <row r="747" ht="15">
      <c r="A747" s="65"/>
    </row>
    <row r="748" ht="15">
      <c r="A748" s="65"/>
    </row>
    <row r="749" ht="15">
      <c r="A749" s="65"/>
    </row>
    <row r="750" ht="15">
      <c r="A750" s="65"/>
    </row>
    <row r="751" ht="15">
      <c r="A751" s="65"/>
    </row>
    <row r="752" ht="15">
      <c r="A752" s="65"/>
    </row>
    <row r="753" ht="15">
      <c r="A753" s="65"/>
    </row>
    <row r="754" ht="15">
      <c r="A754" s="65"/>
    </row>
    <row r="755" ht="15">
      <c r="A755" s="65"/>
    </row>
    <row r="756" ht="15">
      <c r="A756" s="65"/>
    </row>
    <row r="757" ht="15">
      <c r="A757" s="65"/>
    </row>
    <row r="758" ht="15">
      <c r="A758" s="65"/>
    </row>
    <row r="759" ht="15">
      <c r="A759" s="65"/>
    </row>
    <row r="760" ht="15">
      <c r="A760" s="65"/>
    </row>
    <row r="761" ht="15">
      <c r="A761" s="65"/>
    </row>
    <row r="762" ht="15">
      <c r="A762" s="65"/>
    </row>
    <row r="763" ht="15">
      <c r="A763" s="65"/>
    </row>
    <row r="764" ht="15">
      <c r="A764" s="65"/>
    </row>
    <row r="765" ht="15">
      <c r="A765" s="65"/>
    </row>
    <row r="766" ht="15">
      <c r="A766" s="65"/>
    </row>
    <row r="767" ht="15">
      <c r="A767" s="65"/>
    </row>
    <row r="768" ht="15">
      <c r="A768" s="65"/>
    </row>
    <row r="769" ht="15">
      <c r="A769" s="65"/>
    </row>
    <row r="770" ht="15">
      <c r="A770" s="65"/>
    </row>
    <row r="771" ht="15">
      <c r="A771" s="65"/>
    </row>
    <row r="772" ht="15">
      <c r="A772" s="65"/>
    </row>
    <row r="773" ht="15">
      <c r="A773" s="65"/>
    </row>
    <row r="774" ht="15">
      <c r="A774" s="65"/>
    </row>
    <row r="775" ht="15">
      <c r="A775" s="65"/>
    </row>
    <row r="776" ht="15">
      <c r="A776" s="65"/>
    </row>
    <row r="777" ht="15">
      <c r="A777" s="65"/>
    </row>
    <row r="778" ht="15">
      <c r="A778" s="65"/>
    </row>
    <row r="779" ht="15">
      <c r="A779" s="65"/>
    </row>
    <row r="780" ht="15">
      <c r="A780" s="65"/>
    </row>
    <row r="781" ht="15">
      <c r="A781" s="65"/>
    </row>
    <row r="782" ht="15">
      <c r="A782" s="65"/>
    </row>
    <row r="783" ht="15">
      <c r="A783" s="65"/>
    </row>
    <row r="784" ht="15">
      <c r="A784" s="65"/>
    </row>
    <row r="785" ht="15">
      <c r="A785" s="65"/>
    </row>
    <row r="786" ht="15">
      <c r="A786" s="65"/>
    </row>
    <row r="787" ht="15">
      <c r="A787" s="65"/>
    </row>
    <row r="788" ht="15">
      <c r="A788" s="65"/>
    </row>
    <row r="789" ht="15">
      <c r="A789" s="65"/>
    </row>
    <row r="790" ht="15">
      <c r="A790" s="65"/>
    </row>
    <row r="791" ht="15">
      <c r="A791" s="65"/>
    </row>
    <row r="792" ht="15">
      <c r="A792" s="65"/>
    </row>
    <row r="793" ht="15">
      <c r="A793" s="65"/>
    </row>
    <row r="794" ht="15">
      <c r="A794" s="65"/>
    </row>
    <row r="795" ht="15">
      <c r="A795" s="65"/>
    </row>
    <row r="796" ht="15">
      <c r="A796" s="65"/>
    </row>
    <row r="797" ht="15">
      <c r="A797" s="65"/>
    </row>
    <row r="798" ht="15">
      <c r="A798" s="65"/>
    </row>
    <row r="799" ht="15">
      <c r="A799" s="65"/>
    </row>
    <row r="800" ht="15">
      <c r="A800" s="65"/>
    </row>
    <row r="801" ht="15">
      <c r="A801" s="65"/>
    </row>
    <row r="802" ht="15">
      <c r="A802" s="65"/>
    </row>
    <row r="803" ht="15">
      <c r="A803" s="65"/>
    </row>
    <row r="804" ht="15">
      <c r="A804" s="65"/>
    </row>
    <row r="805" ht="15">
      <c r="A805" s="65"/>
    </row>
    <row r="806" ht="15">
      <c r="A806" s="65"/>
    </row>
    <row r="807" ht="15">
      <c r="A807" s="65"/>
    </row>
    <row r="808" ht="15">
      <c r="A808" s="65"/>
    </row>
    <row r="809" ht="15">
      <c r="A809" s="65"/>
    </row>
    <row r="810" ht="15">
      <c r="A810" s="65"/>
    </row>
    <row r="811" ht="15">
      <c r="A811" s="65"/>
    </row>
    <row r="812" ht="15">
      <c r="A812" s="65"/>
    </row>
    <row r="813" ht="15">
      <c r="A813" s="65"/>
    </row>
    <row r="814" ht="15">
      <c r="A814" s="65"/>
    </row>
    <row r="815" ht="15">
      <c r="A815" s="65"/>
    </row>
    <row r="816" ht="15">
      <c r="A816" s="65"/>
    </row>
    <row r="817" ht="15">
      <c r="A817" s="65"/>
    </row>
    <row r="818" ht="15">
      <c r="A818" s="65"/>
    </row>
    <row r="819" ht="15">
      <c r="A819" s="65"/>
    </row>
    <row r="820" ht="15">
      <c r="A820" s="65"/>
    </row>
    <row r="821" ht="15">
      <c r="A821" s="65"/>
    </row>
    <row r="822" ht="15">
      <c r="A822" s="65"/>
    </row>
    <row r="823" ht="15">
      <c r="A823" s="65"/>
    </row>
    <row r="824" ht="15">
      <c r="A824" s="65"/>
    </row>
    <row r="825" ht="15">
      <c r="A825" s="65"/>
    </row>
    <row r="826" ht="15">
      <c r="A826" s="65"/>
    </row>
    <row r="827" ht="15">
      <c r="A827" s="65"/>
    </row>
    <row r="828" ht="15">
      <c r="A828" s="65"/>
    </row>
    <row r="829" ht="15">
      <c r="A829" s="65"/>
    </row>
    <row r="830" ht="15">
      <c r="A830" s="65"/>
    </row>
    <row r="831" ht="15">
      <c r="A831" s="65"/>
    </row>
    <row r="832" ht="15">
      <c r="A832" s="65"/>
    </row>
    <row r="833" ht="15">
      <c r="A833" s="65"/>
    </row>
    <row r="834" ht="15">
      <c r="A834" s="65"/>
    </row>
    <row r="835" ht="15">
      <c r="A835" s="65"/>
    </row>
    <row r="836" ht="15">
      <c r="A836" s="65"/>
    </row>
    <row r="837" ht="15">
      <c r="A837" s="65"/>
    </row>
    <row r="838" ht="15">
      <c r="A838" s="65"/>
    </row>
    <row r="839" ht="15">
      <c r="A839" s="65"/>
    </row>
    <row r="840" ht="15">
      <c r="A840" s="65"/>
    </row>
    <row r="841" ht="15">
      <c r="A841" s="65"/>
    </row>
    <row r="842" ht="15">
      <c r="A842" s="65"/>
    </row>
    <row r="843" ht="15">
      <c r="A843" s="65"/>
    </row>
    <row r="844" ht="15">
      <c r="A844" s="65"/>
    </row>
    <row r="845" ht="15">
      <c r="A845" s="65"/>
    </row>
    <row r="846" ht="15">
      <c r="A846" s="65"/>
    </row>
    <row r="847" ht="15">
      <c r="A847" s="65"/>
    </row>
    <row r="848" ht="15">
      <c r="A848" s="65"/>
    </row>
    <row r="849" ht="15">
      <c r="A849" s="65"/>
    </row>
    <row r="850" ht="15">
      <c r="A850" s="65"/>
    </row>
    <row r="851" ht="15">
      <c r="A851" s="65"/>
    </row>
    <row r="852" ht="15">
      <c r="A852" s="65"/>
    </row>
    <row r="853" ht="15">
      <c r="A853" s="65"/>
    </row>
    <row r="854" ht="15">
      <c r="A854" s="65"/>
    </row>
    <row r="855" ht="15">
      <c r="A855" s="65"/>
    </row>
    <row r="856" ht="15">
      <c r="A856" s="65"/>
    </row>
    <row r="857" ht="15">
      <c r="A857" s="65"/>
    </row>
    <row r="858" ht="15">
      <c r="A858" s="65"/>
    </row>
    <row r="859" ht="15">
      <c r="A859" s="65"/>
    </row>
    <row r="860" ht="15">
      <c r="A860" s="65"/>
    </row>
    <row r="861" ht="15">
      <c r="A861" s="65"/>
    </row>
    <row r="862" ht="15">
      <c r="A862" s="65"/>
    </row>
    <row r="863" ht="15">
      <c r="A863" s="65"/>
    </row>
    <row r="864" ht="15">
      <c r="A864" s="65"/>
    </row>
    <row r="865" ht="15">
      <c r="A865" s="65"/>
    </row>
    <row r="866" ht="15">
      <c r="A866" s="65"/>
    </row>
    <row r="867" ht="15">
      <c r="A867" s="65"/>
    </row>
    <row r="868" ht="15">
      <c r="A868" s="65"/>
    </row>
    <row r="869" ht="15">
      <c r="A869" s="65"/>
    </row>
    <row r="870" ht="15">
      <c r="A870" s="65"/>
    </row>
    <row r="871" ht="15">
      <c r="A871" s="65"/>
    </row>
    <row r="872" ht="15">
      <c r="A872" s="65"/>
    </row>
    <row r="873" ht="15">
      <c r="A873" s="65"/>
    </row>
    <row r="874" ht="15">
      <c r="A874" s="65"/>
    </row>
    <row r="875" ht="15">
      <c r="A875" s="65"/>
    </row>
    <row r="876" ht="15">
      <c r="A876" s="65"/>
    </row>
    <row r="877" ht="15">
      <c r="A877" s="65"/>
    </row>
    <row r="878" ht="15">
      <c r="A878" s="65"/>
    </row>
    <row r="879" ht="15">
      <c r="A879" s="65"/>
    </row>
    <row r="880" ht="15">
      <c r="A880" s="65"/>
    </row>
    <row r="881" ht="15">
      <c r="A881" s="65"/>
    </row>
    <row r="882" ht="15">
      <c r="A882" s="65"/>
    </row>
    <row r="883" ht="15">
      <c r="A883" s="65"/>
    </row>
    <row r="884" ht="15">
      <c r="A884" s="65"/>
    </row>
    <row r="885" ht="15">
      <c r="A885" s="65"/>
    </row>
    <row r="886" ht="15">
      <c r="A886" s="65"/>
    </row>
    <row r="887" ht="15">
      <c r="A887" s="65"/>
    </row>
    <row r="888" ht="15">
      <c r="A888" s="65"/>
    </row>
    <row r="889" ht="15">
      <c r="A889" s="65"/>
    </row>
    <row r="890" ht="15">
      <c r="A890" s="65"/>
    </row>
    <row r="891" ht="15">
      <c r="A891" s="65"/>
    </row>
    <row r="892" ht="15">
      <c r="A892" s="65"/>
    </row>
    <row r="893" ht="15">
      <c r="A893" s="65"/>
    </row>
    <row r="894" ht="15">
      <c r="A894" s="65"/>
    </row>
    <row r="895" ht="15">
      <c r="A895" s="65"/>
    </row>
    <row r="896" ht="15">
      <c r="A896" s="65"/>
    </row>
    <row r="897" ht="15">
      <c r="A897" s="65"/>
    </row>
    <row r="898" ht="15">
      <c r="A898" s="65"/>
    </row>
    <row r="899" ht="15">
      <c r="A899" s="65"/>
    </row>
    <row r="900" ht="15">
      <c r="A900" s="65"/>
    </row>
    <row r="901" ht="15">
      <c r="A901" s="65"/>
    </row>
    <row r="902" ht="15">
      <c r="A902" s="65"/>
    </row>
    <row r="903" ht="15">
      <c r="A903" s="65"/>
    </row>
    <row r="904" ht="15">
      <c r="A904" s="65"/>
    </row>
    <row r="905" ht="15">
      <c r="A905" s="65"/>
    </row>
    <row r="906" ht="15">
      <c r="A906" s="65"/>
    </row>
    <row r="907" ht="15">
      <c r="A907" s="65"/>
    </row>
    <row r="908" ht="15">
      <c r="A908" s="65"/>
    </row>
    <row r="909" ht="15">
      <c r="A909" s="65"/>
    </row>
    <row r="910" ht="15">
      <c r="A910" s="65"/>
    </row>
    <row r="911" ht="15">
      <c r="A911" s="65"/>
    </row>
    <row r="912" ht="15">
      <c r="A912" s="65"/>
    </row>
    <row r="913" ht="15">
      <c r="A913" s="65"/>
    </row>
    <row r="914" ht="15">
      <c r="A914" s="65"/>
    </row>
    <row r="915" ht="15">
      <c r="A915" s="65"/>
    </row>
    <row r="916" ht="15">
      <c r="A916" s="65"/>
    </row>
    <row r="917" ht="15">
      <c r="A917" s="65"/>
    </row>
    <row r="918" ht="15">
      <c r="A918" s="65"/>
    </row>
    <row r="919" ht="15">
      <c r="A919" s="65"/>
    </row>
    <row r="920" ht="15">
      <c r="A920" s="65"/>
    </row>
    <row r="921" ht="15">
      <c r="A921" s="65"/>
    </row>
    <row r="922" ht="15">
      <c r="A922" s="65"/>
    </row>
    <row r="923" ht="15">
      <c r="A923" s="65"/>
    </row>
    <row r="924" ht="15">
      <c r="A924" s="65"/>
    </row>
    <row r="925" ht="15">
      <c r="A925" s="65"/>
    </row>
    <row r="926" ht="15">
      <c r="A926" s="65"/>
    </row>
    <row r="927" ht="15">
      <c r="A927" s="65"/>
    </row>
    <row r="928" ht="15">
      <c r="A928" s="65"/>
    </row>
    <row r="929" ht="15">
      <c r="A929" s="65"/>
    </row>
    <row r="930" ht="15">
      <c r="A930" s="65"/>
    </row>
    <row r="931" ht="15">
      <c r="A931" s="65"/>
    </row>
    <row r="932" ht="15">
      <c r="A932" s="65"/>
    </row>
    <row r="933" ht="15">
      <c r="A933" s="65"/>
    </row>
    <row r="934" ht="15">
      <c r="A934" s="65"/>
    </row>
    <row r="935" ht="15">
      <c r="A935" s="65"/>
    </row>
    <row r="936" ht="15">
      <c r="A936" s="65"/>
    </row>
    <row r="937" ht="15">
      <c r="A937" s="65"/>
    </row>
    <row r="938" ht="15">
      <c r="A938" s="65"/>
    </row>
    <row r="939" ht="15">
      <c r="A939" s="65"/>
    </row>
    <row r="940" ht="15">
      <c r="A940" s="65"/>
    </row>
    <row r="941" ht="15">
      <c r="A941" s="65"/>
    </row>
    <row r="942" ht="15">
      <c r="A942" s="65"/>
    </row>
    <row r="943" ht="15">
      <c r="A943" s="65"/>
    </row>
    <row r="944" ht="15">
      <c r="A944" s="65"/>
    </row>
    <row r="945" ht="15">
      <c r="A945" s="65"/>
    </row>
    <row r="946" ht="15">
      <c r="A946" s="65"/>
    </row>
    <row r="947" ht="15">
      <c r="A947" s="65"/>
    </row>
    <row r="948" ht="15">
      <c r="A948" s="65"/>
    </row>
    <row r="949" ht="15">
      <c r="A949" s="65"/>
    </row>
    <row r="950" ht="15">
      <c r="A950" s="65"/>
    </row>
    <row r="951" ht="15">
      <c r="A951" s="65"/>
    </row>
    <row r="952" ht="15">
      <c r="A952" s="65"/>
    </row>
    <row r="953" ht="15">
      <c r="A953" s="65"/>
    </row>
    <row r="954" ht="15">
      <c r="A954" s="65"/>
    </row>
    <row r="955" ht="15">
      <c r="A955" s="65"/>
    </row>
    <row r="956" ht="15">
      <c r="A956" s="65"/>
    </row>
    <row r="957" ht="15">
      <c r="A957" s="65"/>
    </row>
    <row r="958" ht="15">
      <c r="A958" s="65"/>
    </row>
    <row r="959" ht="15">
      <c r="A959" s="65"/>
    </row>
    <row r="960" ht="15">
      <c r="A960" s="65"/>
    </row>
    <row r="961" ht="15">
      <c r="A961" s="65"/>
    </row>
    <row r="962" ht="15">
      <c r="A962" s="65"/>
    </row>
    <row r="963" ht="15">
      <c r="A963" s="65"/>
    </row>
    <row r="964" ht="15">
      <c r="A964" s="65"/>
    </row>
    <row r="965" ht="15">
      <c r="A965" s="65"/>
    </row>
    <row r="966" ht="15">
      <c r="A966" s="65"/>
    </row>
    <row r="967" ht="15">
      <c r="A967" s="65"/>
    </row>
    <row r="968" ht="15">
      <c r="A968" s="65"/>
    </row>
    <row r="969" ht="15">
      <c r="A969" s="65"/>
    </row>
    <row r="970" ht="15">
      <c r="A970" s="65"/>
    </row>
    <row r="971" ht="15">
      <c r="A971" s="65"/>
    </row>
    <row r="972" ht="15">
      <c r="A972" s="65"/>
    </row>
    <row r="973" ht="15">
      <c r="A973" s="65"/>
    </row>
    <row r="974" ht="15">
      <c r="A974" s="65"/>
    </row>
    <row r="975" ht="15">
      <c r="A975" s="65"/>
    </row>
    <row r="976" ht="15">
      <c r="A976" s="65"/>
    </row>
    <row r="977" ht="15">
      <c r="A977" s="65"/>
    </row>
    <row r="978" ht="15">
      <c r="A978" s="65"/>
    </row>
    <row r="979" ht="15">
      <c r="A979" s="65"/>
    </row>
    <row r="980" ht="15">
      <c r="A980" s="65"/>
    </row>
    <row r="981" ht="15">
      <c r="A981" s="65"/>
    </row>
    <row r="982" ht="15">
      <c r="A982" s="65"/>
    </row>
    <row r="983" ht="15">
      <c r="A983" s="65"/>
    </row>
    <row r="984" ht="15">
      <c r="A984" s="65"/>
    </row>
    <row r="985" ht="15">
      <c r="A985" s="65"/>
    </row>
    <row r="986" ht="15">
      <c r="A986" s="65"/>
    </row>
    <row r="987" ht="15">
      <c r="A987" s="65"/>
    </row>
    <row r="988" ht="15">
      <c r="A988" s="65"/>
    </row>
    <row r="989" ht="15">
      <c r="A989" s="65"/>
    </row>
    <row r="990" ht="15">
      <c r="A990" s="65"/>
    </row>
    <row r="991" ht="15">
      <c r="A991" s="65"/>
    </row>
    <row r="992" ht="15">
      <c r="A992" s="65"/>
    </row>
    <row r="993" ht="15">
      <c r="A993" s="65"/>
    </row>
    <row r="994" ht="15">
      <c r="A994" s="65"/>
    </row>
    <row r="995" ht="15">
      <c r="A995" s="65"/>
    </row>
    <row r="996" ht="15">
      <c r="A996" s="65"/>
    </row>
    <row r="997" ht="15">
      <c r="A997" s="65"/>
    </row>
    <row r="998" ht="15">
      <c r="A998" s="65"/>
    </row>
    <row r="999" ht="15">
      <c r="A999" s="65"/>
    </row>
    <row r="1000" ht="15">
      <c r="A1000" s="65"/>
    </row>
    <row r="1001" ht="15">
      <c r="A1001" s="65"/>
    </row>
    <row r="1002" ht="15">
      <c r="A1002" s="65"/>
    </row>
    <row r="1003" ht="15">
      <c r="A1003" s="65"/>
    </row>
    <row r="1004" ht="15">
      <c r="A1004" s="65"/>
    </row>
    <row r="1005" ht="15">
      <c r="A1005" s="65"/>
    </row>
    <row r="1006" ht="15">
      <c r="A1006" s="65"/>
    </row>
    <row r="1007" ht="15">
      <c r="A1007" s="65"/>
    </row>
    <row r="1008" ht="15">
      <c r="A1008" s="65"/>
    </row>
    <row r="1009" ht="15">
      <c r="A1009" s="65"/>
    </row>
    <row r="1010" ht="15">
      <c r="A1010" s="65"/>
    </row>
    <row r="1011" ht="15">
      <c r="A1011" s="65"/>
    </row>
    <row r="1012" ht="15">
      <c r="A1012" s="65"/>
    </row>
    <row r="1013" ht="15">
      <c r="A1013" s="65"/>
    </row>
    <row r="1014" ht="15">
      <c r="A1014" s="65"/>
    </row>
    <row r="1015" ht="15">
      <c r="A1015" s="65"/>
    </row>
    <row r="1016" ht="15">
      <c r="A1016" s="65"/>
    </row>
    <row r="1017" ht="15">
      <c r="A1017" s="65"/>
    </row>
    <row r="1018" ht="15">
      <c r="A1018" s="65"/>
    </row>
    <row r="1019" ht="15">
      <c r="A1019" s="65"/>
    </row>
    <row r="1020" ht="15">
      <c r="A1020" s="65"/>
    </row>
    <row r="1021" ht="15">
      <c r="A1021" s="65"/>
    </row>
    <row r="1022" ht="15">
      <c r="A1022" s="65"/>
    </row>
    <row r="1023" ht="15">
      <c r="A1023" s="65"/>
    </row>
    <row r="1024" ht="15">
      <c r="A1024" s="65"/>
    </row>
    <row r="1025" ht="15">
      <c r="A1025" s="65"/>
    </row>
    <row r="1026" ht="15">
      <c r="A1026" s="65"/>
    </row>
    <row r="1027" ht="15">
      <c r="A1027" s="65"/>
    </row>
    <row r="1028" ht="15">
      <c r="A1028" s="65"/>
    </row>
    <row r="1029" ht="15">
      <c r="A1029" s="65"/>
    </row>
    <row r="1030" ht="15">
      <c r="A1030" s="65"/>
    </row>
    <row r="1031" ht="15">
      <c r="A1031" s="65"/>
    </row>
    <row r="1032" ht="15">
      <c r="A1032" s="65"/>
    </row>
    <row r="1033" ht="15">
      <c r="A1033" s="65"/>
    </row>
    <row r="1034" ht="15">
      <c r="A1034" s="65"/>
    </row>
    <row r="1035" ht="15">
      <c r="A1035" s="65"/>
    </row>
    <row r="1036" ht="15">
      <c r="A1036" s="65"/>
    </row>
    <row r="1037" ht="15">
      <c r="A1037" s="65"/>
    </row>
    <row r="1038" ht="15">
      <c r="A1038" s="65"/>
    </row>
    <row r="1039" ht="15">
      <c r="A1039" s="65"/>
    </row>
    <row r="1040" ht="15">
      <c r="A1040" s="65"/>
    </row>
    <row r="1041" ht="15">
      <c r="A1041" s="65"/>
    </row>
    <row r="1042" ht="15">
      <c r="A1042" s="65"/>
    </row>
    <row r="1043" ht="15">
      <c r="A1043" s="65"/>
    </row>
    <row r="1044" ht="15">
      <c r="A1044" s="65"/>
    </row>
    <row r="1045" ht="15">
      <c r="A1045" s="65"/>
    </row>
    <row r="1046" ht="15">
      <c r="A1046" s="65"/>
    </row>
    <row r="1047" ht="15">
      <c r="A1047" s="65"/>
    </row>
    <row r="1048" ht="15">
      <c r="A1048" s="65"/>
    </row>
    <row r="1049" ht="15">
      <c r="A1049" s="65"/>
    </row>
    <row r="1050" ht="15">
      <c r="A1050" s="65"/>
    </row>
    <row r="1051" ht="15">
      <c r="A1051" s="65"/>
    </row>
    <row r="1052" ht="15">
      <c r="A1052" s="65"/>
    </row>
    <row r="1053" ht="15">
      <c r="A1053" s="65"/>
    </row>
    <row r="1054" ht="15">
      <c r="A1054" s="65"/>
    </row>
    <row r="1055" ht="15">
      <c r="A1055" s="65"/>
    </row>
    <row r="1056" ht="15">
      <c r="A1056" s="65"/>
    </row>
    <row r="1057" ht="15">
      <c r="A1057" s="65"/>
    </row>
    <row r="1058" ht="15">
      <c r="A1058" s="65"/>
    </row>
    <row r="1059" ht="15">
      <c r="A1059" s="65"/>
    </row>
    <row r="1060" ht="15">
      <c r="A1060" s="65"/>
    </row>
    <row r="1061" ht="15">
      <c r="A1061" s="65"/>
    </row>
    <row r="1062" ht="15">
      <c r="A1062" s="65"/>
    </row>
    <row r="1063" ht="15">
      <c r="A1063" s="65"/>
    </row>
    <row r="1064" ht="15">
      <c r="A1064" s="65"/>
    </row>
    <row r="1065" ht="15">
      <c r="A1065" s="65"/>
    </row>
    <row r="1066" ht="15">
      <c r="A1066" s="65"/>
    </row>
    <row r="1067" ht="15">
      <c r="A1067" s="65"/>
    </row>
    <row r="1068" ht="15">
      <c r="A1068" s="65"/>
    </row>
    <row r="1069" ht="15">
      <c r="A1069" s="65"/>
    </row>
    <row r="1070" ht="15">
      <c r="A1070" s="65"/>
    </row>
    <row r="1071" ht="15">
      <c r="A1071" s="65"/>
    </row>
    <row r="1072" ht="15">
      <c r="A1072" s="65"/>
    </row>
    <row r="1073" ht="15">
      <c r="A1073" s="65"/>
    </row>
    <row r="1074" ht="15">
      <c r="A1074" s="65"/>
    </row>
    <row r="1075" ht="15">
      <c r="A1075" s="65"/>
    </row>
    <row r="1076" ht="15">
      <c r="A1076" s="65"/>
    </row>
    <row r="1077" ht="15">
      <c r="A1077" s="65"/>
    </row>
    <row r="1078" ht="15">
      <c r="A1078" s="65"/>
    </row>
    <row r="1079" ht="15">
      <c r="A1079" s="65"/>
    </row>
    <row r="1080" ht="15">
      <c r="A1080" s="65"/>
    </row>
    <row r="1081" ht="15">
      <c r="A1081" s="65"/>
    </row>
    <row r="1082" ht="15">
      <c r="A1082" s="65"/>
    </row>
    <row r="1083" ht="15">
      <c r="A1083" s="65"/>
    </row>
    <row r="1084" ht="15">
      <c r="A1084" s="65"/>
    </row>
    <row r="1085" ht="15">
      <c r="A1085" s="65"/>
    </row>
    <row r="1086" ht="15">
      <c r="A1086" s="65"/>
    </row>
    <row r="1087" ht="15">
      <c r="A1087" s="65"/>
    </row>
    <row r="1088" ht="15">
      <c r="A1088" s="65"/>
    </row>
    <row r="1089" ht="15">
      <c r="A1089" s="65"/>
    </row>
    <row r="1090" ht="15">
      <c r="A1090" s="65"/>
    </row>
    <row r="1091" ht="15">
      <c r="A1091" s="65"/>
    </row>
    <row r="1092" ht="15">
      <c r="A1092" s="65"/>
    </row>
    <row r="1093" ht="15">
      <c r="A1093" s="65"/>
    </row>
    <row r="1094" ht="15">
      <c r="A1094" s="65"/>
    </row>
    <row r="1095" ht="15">
      <c r="A1095" s="65"/>
    </row>
    <row r="1096" ht="15">
      <c r="A1096" s="65"/>
    </row>
    <row r="1097" ht="15">
      <c r="A1097" s="65"/>
    </row>
    <row r="1098" ht="15">
      <c r="A1098" s="65"/>
    </row>
    <row r="1099" ht="15">
      <c r="A1099" s="65"/>
    </row>
    <row r="1100" ht="15">
      <c r="A1100" s="65"/>
    </row>
    <row r="1101" ht="15">
      <c r="A1101" s="65"/>
    </row>
    <row r="1102" ht="15">
      <c r="A1102" s="65"/>
    </row>
    <row r="1103" ht="15">
      <c r="A1103" s="65"/>
    </row>
    <row r="1104" ht="15">
      <c r="A1104" s="65"/>
    </row>
    <row r="1105" ht="15">
      <c r="A1105" s="65"/>
    </row>
    <row r="1106" ht="15">
      <c r="A1106" s="65"/>
    </row>
    <row r="1107" ht="15">
      <c r="A1107" s="65"/>
    </row>
    <row r="1108" ht="15">
      <c r="A1108" s="65"/>
    </row>
    <row r="1109" ht="15">
      <c r="A1109" s="65"/>
    </row>
    <row r="1110" ht="15">
      <c r="A1110" s="65"/>
    </row>
    <row r="1111" ht="15">
      <c r="A1111" s="65"/>
    </row>
    <row r="1112" ht="15">
      <c r="A1112" s="65"/>
    </row>
    <row r="1113" ht="15">
      <c r="A1113" s="65"/>
    </row>
    <row r="1114" ht="15">
      <c r="A1114" s="65"/>
    </row>
    <row r="1115" ht="15">
      <c r="A1115" s="65"/>
    </row>
    <row r="1116" ht="15">
      <c r="A1116" s="65"/>
    </row>
    <row r="1117" ht="15">
      <c r="A1117" s="65"/>
    </row>
    <row r="1118" ht="15">
      <c r="A1118" s="65"/>
    </row>
    <row r="1119" ht="15">
      <c r="A1119" s="65"/>
    </row>
    <row r="1120" ht="15">
      <c r="A1120" s="65"/>
    </row>
    <row r="1121" ht="15">
      <c r="A1121" s="65"/>
    </row>
    <row r="1122" ht="15">
      <c r="A1122" s="65"/>
    </row>
    <row r="1123" ht="15">
      <c r="A1123" s="65"/>
    </row>
    <row r="1124" ht="15">
      <c r="A1124" s="65"/>
    </row>
    <row r="1125" ht="15">
      <c r="A1125" s="65"/>
    </row>
    <row r="1126" ht="15">
      <c r="A1126" s="65"/>
    </row>
    <row r="1127" ht="15">
      <c r="A1127" s="65"/>
    </row>
    <row r="1128" ht="15">
      <c r="A1128" s="65"/>
    </row>
    <row r="1129" ht="15">
      <c r="A1129" s="65"/>
    </row>
    <row r="1130" ht="15">
      <c r="A1130" s="65"/>
    </row>
    <row r="1131" ht="15">
      <c r="A1131" s="65"/>
    </row>
    <row r="1132" ht="15">
      <c r="A1132" s="65"/>
    </row>
    <row r="1133" ht="15">
      <c r="A1133" s="65"/>
    </row>
    <row r="1134" ht="15">
      <c r="A1134" s="65"/>
    </row>
    <row r="1135" ht="15">
      <c r="A1135" s="65"/>
    </row>
    <row r="1136" ht="15">
      <c r="A1136" s="65"/>
    </row>
    <row r="1137" ht="15">
      <c r="A1137" s="65"/>
    </row>
    <row r="1138" ht="15">
      <c r="A1138" s="65"/>
    </row>
    <row r="1139" ht="15">
      <c r="A1139" s="65"/>
    </row>
    <row r="1140" ht="15">
      <c r="A1140" s="65"/>
    </row>
    <row r="1141" ht="15">
      <c r="A1141" s="65"/>
    </row>
    <row r="1142" ht="15">
      <c r="A1142" s="65"/>
    </row>
    <row r="1143" ht="15">
      <c r="A1143" s="65"/>
    </row>
    <row r="1144" ht="15">
      <c r="A1144" s="65"/>
    </row>
    <row r="1145" ht="15">
      <c r="A1145" s="65"/>
    </row>
    <row r="1146" ht="15">
      <c r="A1146" s="65"/>
    </row>
    <row r="1147" ht="15">
      <c r="A1147" s="65"/>
    </row>
    <row r="1148" ht="15">
      <c r="A1148" s="65"/>
    </row>
    <row r="1149" ht="15">
      <c r="A1149" s="65"/>
    </row>
    <row r="1150" ht="15">
      <c r="A1150" s="65"/>
    </row>
    <row r="1151" ht="15">
      <c r="A1151" s="65"/>
    </row>
    <row r="1152" ht="15">
      <c r="A1152" s="65"/>
    </row>
    <row r="1153" ht="15">
      <c r="A1153" s="65"/>
    </row>
    <row r="1154" ht="15">
      <c r="A1154" s="65"/>
    </row>
    <row r="1155" ht="15">
      <c r="A1155" s="65"/>
    </row>
    <row r="1156" ht="15">
      <c r="A1156" s="65"/>
    </row>
    <row r="1157" ht="15">
      <c r="A1157" s="65"/>
    </row>
    <row r="1158" ht="15">
      <c r="A1158" s="65"/>
    </row>
    <row r="1159" ht="15">
      <c r="A1159" s="65"/>
    </row>
    <row r="1160" ht="15">
      <c r="A1160" s="65"/>
    </row>
    <row r="1161" ht="15">
      <c r="A1161" s="65"/>
    </row>
    <row r="1162" ht="15">
      <c r="A1162" s="65"/>
    </row>
    <row r="1163" ht="15">
      <c r="A1163" s="65"/>
    </row>
    <row r="1164" ht="15">
      <c r="A1164" s="65"/>
    </row>
    <row r="1165" ht="15">
      <c r="A1165" s="65"/>
    </row>
    <row r="1166" ht="15">
      <c r="A1166" s="65"/>
    </row>
    <row r="1167" ht="15">
      <c r="A1167" s="65"/>
    </row>
    <row r="1168" ht="15">
      <c r="A1168" s="65"/>
    </row>
    <row r="1169" ht="15">
      <c r="A1169" s="65"/>
    </row>
    <row r="1170" ht="15">
      <c r="A1170" s="65"/>
    </row>
    <row r="1171" ht="15">
      <c r="A1171" s="65"/>
    </row>
    <row r="1172" ht="15">
      <c r="A1172" s="65"/>
    </row>
    <row r="1173" ht="15">
      <c r="A1173" s="65"/>
    </row>
    <row r="1174" ht="15">
      <c r="A1174" s="65"/>
    </row>
    <row r="1175" ht="15">
      <c r="A1175" s="65"/>
    </row>
    <row r="1176" ht="15">
      <c r="A1176" s="65"/>
    </row>
    <row r="1177" ht="15">
      <c r="A1177" s="65"/>
    </row>
    <row r="1178" ht="15">
      <c r="A1178" s="65"/>
    </row>
    <row r="1179" ht="15">
      <c r="A1179" s="65"/>
    </row>
    <row r="1180" ht="15">
      <c r="A1180" s="65"/>
    </row>
    <row r="1181" ht="15">
      <c r="A1181" s="65"/>
    </row>
    <row r="1182" ht="15">
      <c r="A1182" s="65"/>
    </row>
    <row r="1183" ht="15">
      <c r="A1183" s="65"/>
    </row>
    <row r="1184" ht="15">
      <c r="A1184" s="65"/>
    </row>
    <row r="1185" ht="15">
      <c r="A1185" s="65"/>
    </row>
    <row r="1186" ht="15">
      <c r="A1186" s="65"/>
    </row>
    <row r="1187" ht="15">
      <c r="A1187" s="65"/>
    </row>
    <row r="1188" ht="15">
      <c r="A1188" s="65"/>
    </row>
    <row r="1189" ht="15">
      <c r="A1189" s="65"/>
    </row>
    <row r="1190" ht="15">
      <c r="A1190" s="65"/>
    </row>
    <row r="1191" ht="15">
      <c r="A1191" s="65"/>
    </row>
    <row r="1192" ht="15">
      <c r="A1192" s="65"/>
    </row>
    <row r="1193" ht="15">
      <c r="A1193" s="65"/>
    </row>
    <row r="1194" ht="15">
      <c r="A1194" s="65"/>
    </row>
    <row r="1195" ht="15">
      <c r="A1195" s="65"/>
    </row>
    <row r="1196" ht="15">
      <c r="A1196" s="65"/>
    </row>
    <row r="1197" ht="15">
      <c r="A1197" s="65"/>
    </row>
    <row r="1198" ht="15">
      <c r="A1198" s="65"/>
    </row>
    <row r="1199" ht="15">
      <c r="A1199" s="65"/>
    </row>
    <row r="1200" ht="15">
      <c r="A1200" s="65"/>
    </row>
    <row r="1201" ht="15">
      <c r="A1201" s="65"/>
    </row>
    <row r="1202" ht="15">
      <c r="A1202" s="65"/>
    </row>
    <row r="1203" ht="15">
      <c r="A1203" s="65"/>
    </row>
    <row r="1204" ht="15">
      <c r="A1204" s="65"/>
    </row>
    <row r="1205" ht="15">
      <c r="A1205" s="65"/>
    </row>
    <row r="1206" ht="15">
      <c r="A1206" s="65"/>
    </row>
    <row r="1207" ht="15">
      <c r="A1207" s="65"/>
    </row>
    <row r="1208" ht="15">
      <c r="A1208" s="65"/>
    </row>
    <row r="1209" ht="15">
      <c r="A1209" s="65"/>
    </row>
    <row r="1210" ht="15">
      <c r="A1210" s="65"/>
    </row>
    <row r="1211" ht="15">
      <c r="A1211" s="65"/>
    </row>
    <row r="1212" ht="15">
      <c r="A1212" s="65"/>
    </row>
    <row r="1213" ht="15">
      <c r="A1213" s="65"/>
    </row>
    <row r="1214" ht="15">
      <c r="A1214" s="65"/>
    </row>
    <row r="1215" ht="15">
      <c r="A1215" s="65"/>
    </row>
    <row r="1216" ht="15">
      <c r="A1216" s="65"/>
    </row>
    <row r="1217" ht="15">
      <c r="A1217" s="65"/>
    </row>
    <row r="1218" ht="15">
      <c r="A1218" s="65"/>
    </row>
    <row r="1219" ht="15">
      <c r="A1219" s="65"/>
    </row>
    <row r="1220" ht="15">
      <c r="A1220" s="65"/>
    </row>
    <row r="1221" ht="15">
      <c r="A1221" s="65"/>
    </row>
    <row r="1222" ht="15">
      <c r="A1222" s="65"/>
    </row>
    <row r="1223" ht="15">
      <c r="A1223" s="65"/>
    </row>
    <row r="1224" ht="15">
      <c r="A1224" s="65"/>
    </row>
    <row r="1225" ht="15">
      <c r="A1225" s="65"/>
    </row>
    <row r="1226" ht="15">
      <c r="A1226" s="65"/>
    </row>
    <row r="1227" ht="15">
      <c r="A1227" s="65"/>
    </row>
    <row r="1228" ht="15">
      <c r="A1228" s="65"/>
    </row>
    <row r="1229" ht="15">
      <c r="A1229" s="65"/>
    </row>
    <row r="1230" ht="15">
      <c r="A1230" s="65"/>
    </row>
    <row r="1231" ht="15">
      <c r="A1231" s="65"/>
    </row>
    <row r="1232" ht="15">
      <c r="A1232" s="65"/>
    </row>
    <row r="1233" ht="15">
      <c r="A1233" s="65"/>
    </row>
    <row r="1234" ht="15">
      <c r="A1234" s="65"/>
    </row>
    <row r="1235" ht="15">
      <c r="A1235" s="65"/>
    </row>
    <row r="1236" ht="15">
      <c r="A1236" s="65"/>
    </row>
    <row r="1237" ht="15">
      <c r="A1237" s="65"/>
    </row>
    <row r="1238" ht="15">
      <c r="A1238" s="65"/>
    </row>
    <row r="1239" ht="15">
      <c r="A1239" s="65"/>
    </row>
    <row r="1240" ht="15">
      <c r="A1240" s="65"/>
    </row>
    <row r="1241" ht="15">
      <c r="A1241" s="65"/>
    </row>
    <row r="1242" ht="15">
      <c r="A1242" s="65"/>
    </row>
    <row r="1243" ht="15">
      <c r="A1243" s="65"/>
    </row>
    <row r="1244" ht="15">
      <c r="A1244" s="65"/>
    </row>
    <row r="1245" ht="15">
      <c r="A1245" s="65"/>
    </row>
    <row r="1246" ht="15">
      <c r="A1246" s="65"/>
    </row>
    <row r="1247" ht="15">
      <c r="A1247" s="65"/>
    </row>
    <row r="1248" ht="15">
      <c r="A1248" s="65"/>
    </row>
    <row r="1249" ht="15">
      <c r="A1249" s="65"/>
    </row>
    <row r="1250" ht="15">
      <c r="A1250" s="65"/>
    </row>
    <row r="1251" ht="15">
      <c r="A1251" s="65"/>
    </row>
    <row r="1252" ht="15">
      <c r="A1252" s="65"/>
    </row>
    <row r="1253" ht="15">
      <c r="A1253" s="65"/>
    </row>
    <row r="1254" ht="15">
      <c r="A1254" s="65"/>
    </row>
    <row r="1255" ht="15">
      <c r="A1255" s="65"/>
    </row>
    <row r="1256" ht="15">
      <c r="A1256" s="65"/>
    </row>
    <row r="1257" ht="15">
      <c r="A1257" s="65"/>
    </row>
    <row r="1258" ht="15">
      <c r="A1258" s="65"/>
    </row>
    <row r="1259" ht="15">
      <c r="A1259" s="65"/>
    </row>
    <row r="1260" ht="15">
      <c r="A1260" s="65"/>
    </row>
    <row r="1261" ht="15">
      <c r="A1261" s="65"/>
    </row>
    <row r="1262" ht="15">
      <c r="A1262" s="65"/>
    </row>
    <row r="1263" ht="15">
      <c r="A1263" s="65"/>
    </row>
    <row r="1264" ht="15">
      <c r="A1264" s="65"/>
    </row>
    <row r="1265" ht="15">
      <c r="A1265" s="65"/>
    </row>
    <row r="1266" ht="15">
      <c r="A1266" s="65"/>
    </row>
    <row r="1267" ht="15">
      <c r="A1267" s="65"/>
    </row>
    <row r="1268" ht="15">
      <c r="A1268" s="65"/>
    </row>
    <row r="1269" ht="15">
      <c r="A1269" s="65"/>
    </row>
    <row r="1270" ht="15">
      <c r="A1270" s="65"/>
    </row>
    <row r="1271" ht="15">
      <c r="A1271" s="65"/>
    </row>
    <row r="1272" ht="15">
      <c r="A1272" s="65"/>
    </row>
    <row r="1273" ht="15">
      <c r="A1273" s="65"/>
    </row>
    <row r="1274" ht="15">
      <c r="A1274" s="65"/>
    </row>
    <row r="1275" ht="15">
      <c r="A1275" s="65"/>
    </row>
    <row r="1276" ht="15">
      <c r="A1276" s="65"/>
    </row>
    <row r="1277" ht="15">
      <c r="A1277" s="65"/>
    </row>
    <row r="1278" ht="15">
      <c r="A1278" s="65"/>
    </row>
    <row r="1279" ht="15">
      <c r="A1279" s="65"/>
    </row>
    <row r="1280" ht="15">
      <c r="A1280" s="65"/>
    </row>
    <row r="1281" ht="15">
      <c r="A1281" s="65"/>
    </row>
    <row r="1282" ht="15">
      <c r="A1282" s="65"/>
    </row>
    <row r="1283" ht="15">
      <c r="A1283" s="65"/>
    </row>
    <row r="1284" ht="15">
      <c r="A1284" s="65"/>
    </row>
    <row r="1285" ht="15">
      <c r="A1285" s="65"/>
    </row>
    <row r="1286" ht="15">
      <c r="A1286" s="65"/>
    </row>
    <row r="1287" ht="15">
      <c r="A1287" s="65"/>
    </row>
    <row r="1288" ht="15">
      <c r="A1288" s="65"/>
    </row>
    <row r="1289" ht="15">
      <c r="A1289" s="65"/>
    </row>
    <row r="1290" ht="15">
      <c r="A1290" s="65"/>
    </row>
    <row r="1291" ht="15">
      <c r="A1291" s="65"/>
    </row>
    <row r="1292" ht="15">
      <c r="A1292" s="65"/>
    </row>
    <row r="1293" ht="15">
      <c r="A1293" s="65"/>
    </row>
    <row r="1294" ht="15">
      <c r="A1294" s="65"/>
    </row>
    <row r="1295" ht="15">
      <c r="A1295" s="65"/>
    </row>
    <row r="1296" ht="15">
      <c r="A1296" s="65"/>
    </row>
    <row r="1297" ht="15">
      <c r="A1297" s="65"/>
    </row>
    <row r="1298" ht="15">
      <c r="A1298" s="65"/>
    </row>
    <row r="1299" ht="15">
      <c r="A1299" s="65"/>
    </row>
    <row r="1300" ht="15">
      <c r="A1300" s="65"/>
    </row>
    <row r="1301" ht="15">
      <c r="A1301" s="65"/>
    </row>
    <row r="1302" ht="15">
      <c r="A1302" s="65"/>
    </row>
    <row r="1303" ht="15">
      <c r="A1303" s="65"/>
    </row>
    <row r="1304" ht="15">
      <c r="A1304" s="65"/>
    </row>
    <row r="1305" ht="15">
      <c r="A1305" s="65"/>
    </row>
    <row r="1306" ht="15">
      <c r="A1306" s="65"/>
    </row>
    <row r="1307" ht="15">
      <c r="A1307" s="65"/>
    </row>
    <row r="1308" ht="15">
      <c r="A1308" s="65"/>
    </row>
    <row r="1309" ht="15">
      <c r="A1309" s="65"/>
    </row>
    <row r="1310" ht="15">
      <c r="A1310" s="65"/>
    </row>
    <row r="1311" ht="15">
      <c r="A1311" s="65"/>
    </row>
    <row r="1312" ht="15">
      <c r="A1312" s="65"/>
    </row>
    <row r="1313" ht="15">
      <c r="A1313" s="65"/>
    </row>
    <row r="1314" ht="15">
      <c r="A1314" s="65"/>
    </row>
    <row r="1315" ht="15">
      <c r="A1315" s="65"/>
    </row>
    <row r="1316" ht="15">
      <c r="A1316" s="65"/>
    </row>
    <row r="1317" ht="15">
      <c r="A1317" s="65"/>
    </row>
    <row r="1318" ht="15">
      <c r="A1318" s="65"/>
    </row>
    <row r="1319" ht="15">
      <c r="A1319" s="65"/>
    </row>
    <row r="1320" ht="15">
      <c r="A1320" s="65"/>
    </row>
    <row r="1321" ht="15">
      <c r="A1321" s="65"/>
    </row>
    <row r="1322" ht="15">
      <c r="A1322" s="65"/>
    </row>
    <row r="1323" ht="15">
      <c r="A1323" s="65"/>
    </row>
    <row r="1324" ht="15">
      <c r="A1324" s="65"/>
    </row>
    <row r="1325" ht="15">
      <c r="A1325" s="65"/>
    </row>
    <row r="1326" ht="15">
      <c r="A1326" s="65"/>
    </row>
    <row r="1327" ht="15">
      <c r="A1327" s="65"/>
    </row>
    <row r="1328" ht="15">
      <c r="A1328" s="65"/>
    </row>
    <row r="1329" ht="15">
      <c r="A1329" s="65"/>
    </row>
    <row r="1330" ht="15">
      <c r="A1330" s="65"/>
    </row>
    <row r="1331" ht="15">
      <c r="A1331" s="65"/>
    </row>
    <row r="1332" ht="15">
      <c r="A1332" s="65"/>
    </row>
    <row r="1333" ht="15">
      <c r="A1333" s="65"/>
    </row>
    <row r="1334" ht="15">
      <c r="A1334" s="65"/>
    </row>
    <row r="1335" ht="15">
      <c r="A1335" s="65"/>
    </row>
    <row r="1336" ht="15">
      <c r="A1336" s="65"/>
    </row>
    <row r="1337" ht="15">
      <c r="A1337" s="65"/>
    </row>
    <row r="1338" ht="15">
      <c r="A1338" s="65"/>
    </row>
    <row r="1339" ht="15">
      <c r="A1339" s="65"/>
    </row>
    <row r="1340" ht="15">
      <c r="A1340" s="65"/>
    </row>
    <row r="1341" ht="15">
      <c r="A1341" s="65"/>
    </row>
    <row r="1342" ht="15">
      <c r="A1342" s="65"/>
    </row>
    <row r="1343" ht="15">
      <c r="A1343" s="65"/>
    </row>
    <row r="1344" ht="15">
      <c r="A1344" s="65"/>
    </row>
    <row r="1345" ht="15">
      <c r="A1345" s="65"/>
    </row>
    <row r="1346" ht="15">
      <c r="A1346" s="65"/>
    </row>
    <row r="1347" ht="15">
      <c r="A1347" s="65"/>
    </row>
    <row r="1348" ht="15">
      <c r="A1348" s="65"/>
    </row>
    <row r="1349" ht="15">
      <c r="A1349" s="65"/>
    </row>
    <row r="1350" ht="15">
      <c r="A1350" s="65"/>
    </row>
    <row r="1351" ht="15">
      <c r="A1351" s="65"/>
    </row>
    <row r="1352" ht="15">
      <c r="A1352" s="65"/>
    </row>
    <row r="1353" ht="15">
      <c r="A1353" s="65"/>
    </row>
    <row r="1354" ht="15">
      <c r="A1354" s="65"/>
    </row>
    <row r="1355" ht="15">
      <c r="A1355" s="65"/>
    </row>
    <row r="1356" ht="15">
      <c r="A1356" s="65"/>
    </row>
    <row r="1357" ht="15">
      <c r="A1357" s="65"/>
    </row>
    <row r="1358" ht="15">
      <c r="A1358" s="65"/>
    </row>
    <row r="1359" ht="15">
      <c r="A1359" s="65"/>
    </row>
    <row r="1360" ht="15">
      <c r="A1360" s="65"/>
    </row>
    <row r="1361" ht="15">
      <c r="A1361" s="65"/>
    </row>
    <row r="1362" ht="15">
      <c r="A1362" s="65"/>
    </row>
    <row r="1363" ht="15">
      <c r="A1363" s="65"/>
    </row>
    <row r="1364" ht="15">
      <c r="A1364" s="65"/>
    </row>
    <row r="1365" ht="15">
      <c r="A1365" s="65"/>
    </row>
    <row r="1366" ht="15">
      <c r="A1366" s="65"/>
    </row>
    <row r="1367" ht="15">
      <c r="A1367" s="65"/>
    </row>
    <row r="1368" ht="15">
      <c r="A1368" s="65"/>
    </row>
    <row r="1369" ht="15">
      <c r="A1369" s="65"/>
    </row>
    <row r="1370" ht="15">
      <c r="A1370" s="65"/>
    </row>
    <row r="1371" ht="15">
      <c r="A1371" s="65"/>
    </row>
    <row r="1372" ht="15">
      <c r="A1372" s="65"/>
    </row>
    <row r="1373" ht="15">
      <c r="A1373" s="65"/>
    </row>
    <row r="1374" ht="15">
      <c r="A1374" s="65"/>
    </row>
    <row r="1375" ht="15">
      <c r="A1375" s="65"/>
    </row>
    <row r="1376" ht="15">
      <c r="A1376" s="65"/>
    </row>
    <row r="1377" ht="15">
      <c r="A1377" s="65"/>
    </row>
    <row r="1378" ht="15">
      <c r="A1378" s="65"/>
    </row>
    <row r="1379" ht="15">
      <c r="A1379" s="65"/>
    </row>
    <row r="1380" ht="15">
      <c r="A1380" s="65"/>
    </row>
    <row r="1381" ht="15">
      <c r="A1381" s="65"/>
    </row>
    <row r="1382" ht="15">
      <c r="A1382" s="65"/>
    </row>
    <row r="1383" ht="15">
      <c r="A1383" s="65"/>
    </row>
    <row r="1384" ht="15">
      <c r="A1384" s="65"/>
    </row>
    <row r="1385" ht="15">
      <c r="A1385" s="65"/>
    </row>
    <row r="1386" ht="15">
      <c r="A1386" s="65"/>
    </row>
    <row r="1387" ht="15">
      <c r="A1387" s="65"/>
    </row>
    <row r="1388" ht="15">
      <c r="A1388" s="65"/>
    </row>
    <row r="1389" ht="15">
      <c r="A1389" s="65"/>
    </row>
    <row r="1390" ht="15">
      <c r="A1390" s="65"/>
    </row>
    <row r="1391" ht="15">
      <c r="A1391" s="65"/>
    </row>
    <row r="1392" ht="15">
      <c r="A1392" s="65"/>
    </row>
    <row r="1393" ht="15">
      <c r="A1393" s="65"/>
    </row>
    <row r="1394" ht="15">
      <c r="A1394" s="65"/>
    </row>
    <row r="1395" ht="15">
      <c r="A1395" s="65"/>
    </row>
    <row r="1396" ht="15">
      <c r="A1396" s="65"/>
    </row>
    <row r="1397" ht="15">
      <c r="A1397" s="65"/>
    </row>
    <row r="1398" ht="15">
      <c r="A1398" s="65"/>
    </row>
    <row r="1399" ht="15">
      <c r="A1399" s="65"/>
    </row>
    <row r="1400" ht="15">
      <c r="A1400" s="65"/>
    </row>
    <row r="1401" ht="15">
      <c r="A1401" s="65"/>
    </row>
    <row r="1402" ht="15">
      <c r="A1402" s="65"/>
    </row>
    <row r="1403" ht="15">
      <c r="A1403" s="65"/>
    </row>
    <row r="1404" ht="15">
      <c r="A1404" s="65"/>
    </row>
    <row r="1405" ht="15">
      <c r="A1405" s="65"/>
    </row>
    <row r="1406" ht="15">
      <c r="A1406" s="65"/>
    </row>
    <row r="1407" ht="15">
      <c r="A1407" s="65"/>
    </row>
    <row r="1408" ht="15">
      <c r="A1408" s="65"/>
    </row>
    <row r="1409" ht="15">
      <c r="A1409" s="65"/>
    </row>
    <row r="1410" ht="15">
      <c r="A1410" s="65"/>
    </row>
    <row r="1411" ht="15">
      <c r="A1411" s="65"/>
    </row>
    <row r="1412" ht="15">
      <c r="A1412" s="65"/>
    </row>
    <row r="1413" ht="15">
      <c r="A1413" s="65"/>
    </row>
    <row r="1414" ht="15">
      <c r="A1414" s="65"/>
    </row>
    <row r="1415" ht="15">
      <c r="A1415" s="65"/>
    </row>
    <row r="1416" ht="15">
      <c r="A1416" s="65"/>
    </row>
    <row r="1417" ht="15">
      <c r="A1417" s="65"/>
    </row>
    <row r="1418" ht="15">
      <c r="A1418" s="65"/>
    </row>
    <row r="1419" ht="15">
      <c r="A1419" s="65"/>
    </row>
    <row r="1420" ht="15">
      <c r="A1420" s="65"/>
    </row>
    <row r="1421" ht="15">
      <c r="A1421" s="65"/>
    </row>
    <row r="1422" ht="15">
      <c r="A1422" s="65"/>
    </row>
    <row r="1423" ht="15">
      <c r="A1423" s="65"/>
    </row>
    <row r="1424" ht="15">
      <c r="A1424" s="65"/>
    </row>
    <row r="1425" ht="15">
      <c r="A1425" s="65"/>
    </row>
    <row r="1426" ht="15">
      <c r="A1426" s="65"/>
    </row>
    <row r="1427" ht="15">
      <c r="A1427" s="65"/>
    </row>
    <row r="1428" ht="15">
      <c r="A1428" s="65"/>
    </row>
    <row r="1429" ht="15">
      <c r="A1429" s="65"/>
    </row>
    <row r="1430" ht="15">
      <c r="A1430" s="65"/>
    </row>
    <row r="1431" ht="15">
      <c r="A1431" s="65"/>
    </row>
    <row r="1432" ht="15">
      <c r="A1432" s="65"/>
    </row>
    <row r="1433" ht="15">
      <c r="A1433" s="65"/>
    </row>
    <row r="1434" ht="15">
      <c r="A1434" s="65"/>
    </row>
    <row r="1435" ht="15">
      <c r="A1435" s="65"/>
    </row>
    <row r="1436" ht="15">
      <c r="A1436" s="65"/>
    </row>
    <row r="1437" ht="15">
      <c r="A1437" s="65"/>
    </row>
    <row r="1438" ht="15">
      <c r="A1438" s="65"/>
    </row>
    <row r="1439" ht="15">
      <c r="A1439" s="65"/>
    </row>
    <row r="1440" ht="15">
      <c r="A1440" s="65"/>
    </row>
    <row r="1441" ht="15">
      <c r="A1441" s="65"/>
    </row>
    <row r="1442" ht="15">
      <c r="A1442" s="65"/>
    </row>
    <row r="1443" ht="15">
      <c r="A1443" s="65"/>
    </row>
    <row r="1444" ht="15">
      <c r="A1444" s="65"/>
    </row>
    <row r="1445" ht="15">
      <c r="A1445" s="65"/>
    </row>
    <row r="1446" ht="15">
      <c r="A1446" s="65"/>
    </row>
    <row r="1447" ht="15">
      <c r="A1447" s="65"/>
    </row>
    <row r="1448" ht="15">
      <c r="A1448" s="65"/>
    </row>
    <row r="1449" ht="15">
      <c r="A1449" s="65"/>
    </row>
    <row r="1450" ht="15">
      <c r="A1450" s="65"/>
    </row>
    <row r="1451" ht="15">
      <c r="A1451" s="65"/>
    </row>
    <row r="1452" ht="15">
      <c r="A1452" s="65"/>
    </row>
    <row r="1453" ht="15">
      <c r="A1453" s="65"/>
    </row>
    <row r="1454" ht="15">
      <c r="A1454" s="65"/>
    </row>
    <row r="1455" ht="15">
      <c r="A1455" s="65"/>
    </row>
    <row r="1456" ht="15">
      <c r="A1456" s="65"/>
    </row>
    <row r="1457" ht="15">
      <c r="A1457" s="65"/>
    </row>
    <row r="1458" ht="15">
      <c r="A1458" s="65"/>
    </row>
    <row r="1459" ht="15">
      <c r="A1459" s="65"/>
    </row>
    <row r="1460" ht="15">
      <c r="A1460" s="65"/>
    </row>
    <row r="1461" ht="15">
      <c r="A1461" s="65"/>
    </row>
    <row r="1462" ht="15">
      <c r="A1462" s="65"/>
    </row>
    <row r="1463" ht="15">
      <c r="A1463" s="65"/>
    </row>
    <row r="1464" ht="15">
      <c r="A1464" s="65"/>
    </row>
    <row r="1465" ht="15">
      <c r="A1465" s="65"/>
    </row>
  </sheetData>
  <sheetProtection password="F023" sheet="1" deleteRows="0" selectLockedCells="1"/>
  <protectedRanges>
    <protectedRange sqref="F1:G1 J1:K1 P1 K2:K9 M1:N7 E2:F6 I2:I3 C2:C6 I5:I7 N8:O9 N502:N65536 C1:D1 P43:P47 O48:P48 P128 P132 O128:O137 O129:P131 P136:P137 O133:P135 P159:P161 O159:O164 O166:O169 O167:P168 P198 O196:O198 P210 O210:O211 O214 P214:P215 O227:P227 P226 P85:P92 O85:O94 O263 O268:P268 O269:O276 O282 P387:P65536 O265:O267 P265:P276 O264:P264 O289:P293 P356:P358 O359:P359 O374:P377 B2:B7 B41:C42 E41:G42 O10:P42 O62:P62 P65:P74 P94 O93:P93 O97:O99 P97:P101 O95:P96 O80:P84 O118:P120 O121 P120:P121 O122:P127 P163:P164 O162:P162 P166 O165:P165 P169 O211:P213 P262:P263 O283:P283 O294:O304 P293:P307 P360:P361 P373 O370:P372 O356:O361 P378 P53:P59 O43:O49 P49 O50:P52 O60:P60 P61 P63 O53:O74 O64:P64 O101 O100:P100 P103 O103:O107 O102:P102 P105:P107 O104:P104 O109:O110 P109:P113 O108:P108 O112:O113 O111:P111 P115:P117 O115:O118 O114:P114 O170:P197 O199:P209 O215:P225 P228:P230 O231:P231 O226:O232 P232 O233:P236 P237 O238:P238 O237:O239 P239 O240:P243 P244 O244:O246 L260:L261 I260:J261 O245:P262 O277:P281 P288:P289 O285:P285 P282:P284 P286 O284:O288 O287:P287 O306:O307 O305:P305 O308:P355 P364:P371 O364:O380 O362:P363 O387:O501 O379:P386 B8:G40 B43:G74 B118:B120 D118:G120 C118 O138:P158 J10:K74 M8:M65536 B121:G65536 B80:G117 J80:K65536" name="Диапазон1"/>
    <protectedRange sqref="O79:P79 B79:G79 M79 J75:K79 B75:C78" name="Диапазон1_1"/>
    <protectedRange sqref="B75:G78 J75:K78 M75:M78 O75:P78" name="Диапазон1_1_1"/>
  </protectedRanges>
  <mergeCells count="11">
    <mergeCell ref="C5:D5"/>
    <mergeCell ref="C295:O295"/>
    <mergeCell ref="C343:O343"/>
    <mergeCell ref="I3:P4"/>
    <mergeCell ref="I6:P7"/>
    <mergeCell ref="C4:G4"/>
    <mergeCell ref="C2:G2"/>
    <mergeCell ref="I2:O2"/>
    <mergeCell ref="B169:C169"/>
    <mergeCell ref="B13:D13"/>
    <mergeCell ref="C3:G3"/>
  </mergeCells>
  <hyperlinks>
    <hyperlink ref="C3" location="'Калькулятор дезсредств Аламинол'!C58" display="Дезинфекция стоматологических инструментов, оборудования и др."/>
    <hyperlink ref="C5" location="'Расчет потребности'!A244" display="Генеральные уборки в ЛПУ "/>
    <hyperlink ref="I5:M5" location="'Расчет потребности'!A281" display="Маникюрные, педикюрные, косметические инструменты"/>
    <hyperlink ref="I7:J7" location="'Расчет потребности'!A289" display="Резиновые коврики"/>
    <hyperlink ref="C2:G2" location="'Расчет потребности'!R13C1" display="· Изделия медицинского назначения, в т.ч. хирургческие инструменты и эндоскопы"/>
    <hyperlink ref="I2:P2" location="'Калькулятор дезсредств Аламинол'!A262" display="Профилактическая дезинфекция на предприятиях коммунально-бытового обслуживания, в учреждениях культуры, спорта, социального обеспечения, в пенитенциарных учреждениях "/>
    <hyperlink ref="I2:O2" location="'Расчет потребности'!R294C1" display="· Профилактическая дезинфекция на предприятиях коммунально-бытового обслуживания"/>
    <hyperlink ref="C4:D4" location="'Расчет потребности'!A69" display="Текущая, профилактическая дезинфекция в ЛПУ"/>
    <hyperlink ref="C3:G3" location="'Расчет потребности'!R39C1" display="· Дезинфекция стоматологических инструментов, оборудования и др."/>
    <hyperlink ref="C4:G4" location="'Расчет потребности'!R44C1" display="· Текущая, профилактическая дезинфекция в ЛПУ"/>
    <hyperlink ref="C5:D5" location="'Расчет потребности'!R263C1" display="· Генеральные уборки в ЛПУ "/>
    <hyperlink ref="C6" location="'Расчет потребности'!R289C1" display="· Генеральные уборки в детских учреждениях"/>
    <hyperlink ref="I3:P4" location="'Расчет потребности'!R295C1" display="На предприятиях коммунально-бытового обслуживания (гостиницы, общежития, общественные туалеты), учреждениях культуры, отдыха (кинотеатры, офисы и др.), учреждениях социального обеспечения, детских"/>
    <hyperlink ref="I6:P7" location="'Расчет потребности'!R343C1" display="В банях, парикмахерских, салонах красоты, бассейнах, спортивных комплексах"/>
  </hyperlinks>
  <printOptions/>
  <pageMargins left="0.2" right="0.17" top="0.2755905511811024" bottom="0.2755905511811024" header="0.1968503937007874" footer="0.2362204724409449"/>
  <pageSetup horizontalDpi="600" verticalDpi="600" orientation="landscape" paperSize="9" scale="85" r:id="rId1"/>
  <rowBreaks count="2" manualBreakCount="2">
    <brk id="115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2012-04-11T10:32:33Z</cp:lastPrinted>
  <dcterms:created xsi:type="dcterms:W3CDTF">2010-01-15T07:27:28Z</dcterms:created>
  <dcterms:modified xsi:type="dcterms:W3CDTF">2012-04-13T10:44:06Z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