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Калькулятор дезсредств Аламинол" sheetId="1" r:id="rId1"/>
  </sheets>
  <definedNames>
    <definedName name="_xlnm.Print_Area" localSheetId="0">'Калькулятор дезсредств Аламинол'!$A$1:$O$155</definedName>
    <definedName name="_xlnm.Print_Titles" localSheetId="0">'Калькулятор дезсредств Аламинол'!$8:$9</definedName>
  </definedNames>
  <calcPr fullCalcOnLoad="1"/>
</workbook>
</file>

<file path=xl/sharedStrings.xml><?xml version="1.0" encoding="utf-8"?>
<sst xmlns="http://schemas.openxmlformats.org/spreadsheetml/2006/main" count="419" uniqueCount="108">
  <si>
    <t>Аламинол</t>
  </si>
  <si>
    <t>Расчет потребности в дезинфекционных средствах</t>
  </si>
  <si>
    <t xml:space="preserve">Введите в выделенные клеточки количественные данные для расчета   </t>
  </si>
  <si>
    <t>Объект обеззараживария</t>
  </si>
  <si>
    <t>Способ обеззара- живания</t>
  </si>
  <si>
    <t>Время обезза- раживания (мин.)</t>
  </si>
  <si>
    <t>Инфо норма расхода</t>
  </si>
  <si>
    <t>Едина измерения (кг, л, штука, набор, комплект)</t>
  </si>
  <si>
    <t>Общие объемы объектов обезза- раживания в смену</t>
  </si>
  <si>
    <t>Количество рабочего раствора на 1 ед. измерения объекта (л.)</t>
  </si>
  <si>
    <t>Концентра- ция рабочего раствора %</t>
  </si>
  <si>
    <t>Количество  исходного препарата в 1 л рабочего раствора (л.)</t>
  </si>
  <si>
    <t>Кратность обработок</t>
  </si>
  <si>
    <t>Количестворабочего раствора в течение смены - всего(л.)</t>
  </si>
  <si>
    <t>Число обработок в месяц</t>
  </si>
  <si>
    <r>
      <t>Количество исходного препарата в</t>
    </r>
    <r>
      <rPr>
        <b/>
        <i/>
        <sz val="10"/>
        <color indexed="10"/>
        <rFont val="Calibri"/>
        <family val="2"/>
      </rPr>
      <t xml:space="preserve"> смену (л.)</t>
    </r>
  </si>
  <si>
    <r>
      <t xml:space="preserve">Количество исходного препарата на </t>
    </r>
    <r>
      <rPr>
        <b/>
        <i/>
        <sz val="10"/>
        <color indexed="10"/>
        <rFont val="Calibri"/>
        <family val="2"/>
      </rPr>
      <t>месяц</t>
    </r>
  </si>
  <si>
    <t>Изделия медицинского назначения</t>
  </si>
  <si>
    <t xml:space="preserve">Дезинфекция </t>
  </si>
  <si>
    <t>х</t>
  </si>
  <si>
    <t>Изделия из металлов, пластмасс, стекла (включая стоматологические инструменты), в т.ч. однократного применения</t>
  </si>
  <si>
    <t>Погружение</t>
  </si>
  <si>
    <t>обработка</t>
  </si>
  <si>
    <t>Изделия из резин, в т.ч. однократного применения</t>
  </si>
  <si>
    <t xml:space="preserve">Дезинфекция ИМН, совмещенная с предстерилизационной очисткой </t>
  </si>
  <si>
    <t>Изделия медицинского назначения, не имеющие замковых частей</t>
  </si>
  <si>
    <t>Замачивание</t>
  </si>
  <si>
    <t>Изделия медицинского назначения, имеющие замковые части, каналы или полости</t>
  </si>
  <si>
    <t xml:space="preserve">Хирургические инструменты, не имеющие замковых частей </t>
  </si>
  <si>
    <t xml:space="preserve">Хирургические инструменты, имеющие замковые части, каналы или полости </t>
  </si>
  <si>
    <t xml:space="preserve">Хирургические инструменты </t>
  </si>
  <si>
    <t>Погружение в установку "Кристал-5" или "РЭЛТЕК"</t>
  </si>
  <si>
    <t xml:space="preserve">Предстерилизационная очистка, не совмещенная с дезинфекцией </t>
  </si>
  <si>
    <t xml:space="preserve">Гибкие, жесткие эндоскопы </t>
  </si>
  <si>
    <t>Медицинские инструменты к эндоскопам</t>
  </si>
  <si>
    <t>Дезинфекция стоматологических инструментов, оборудования и др.</t>
  </si>
  <si>
    <t>Дезинфекция, совмещенная с предстерилизационной очисткой стоматологических инструментов, не имеющих замковых частей</t>
  </si>
  <si>
    <t>Дезинфекция, совмещенная с предстерилизационной очисткой стоматологических инструментов, имеющие замковые части</t>
  </si>
  <si>
    <t>Дезинфекция, совмещенная с предстерилизационной очисткой стоматологических инструментов</t>
  </si>
  <si>
    <t>В ультразву- ковой установке</t>
  </si>
  <si>
    <t>Дезинфекция, совмещенная с предстерилизационной очисткой щипцов стоматологических и зеркал с амальгамой</t>
  </si>
  <si>
    <t>Предстерилизационная очистка, не совмещенная с дезинфекцией инструментов, имеющих замковые части и полости</t>
  </si>
  <si>
    <t>В ультразву- ковой установке "МЕДЭЛ"</t>
  </si>
  <si>
    <t>Предстерилизационная очистка, не совмещенная с дезинфекцией инструментов, не имеющих замковых частей и полостей</t>
  </si>
  <si>
    <t>Текущая, профилактическая дезинфекция в ЛПУ</t>
  </si>
  <si>
    <t>Поверхности</t>
  </si>
  <si>
    <t>Поверхности (бактериальные инфекции)</t>
  </si>
  <si>
    <t>Протирание</t>
  </si>
  <si>
    <t>150 мл/1 кв. м.</t>
  </si>
  <si>
    <t>кв. м.</t>
  </si>
  <si>
    <t>Поверхности (Туберкулез)</t>
  </si>
  <si>
    <t>Поверхности (Вирусные инфекции)</t>
  </si>
  <si>
    <t>Проитрание</t>
  </si>
  <si>
    <t>100 мл./1 кв. м.</t>
  </si>
  <si>
    <t>Поверхности (Кандидозы)</t>
  </si>
  <si>
    <t>Поверхности (Дерматофитии)</t>
  </si>
  <si>
    <t>Санитарно-техническое оборудование</t>
  </si>
  <si>
    <r>
      <t>Санитарно-техническое оборудование</t>
    </r>
    <r>
      <rPr>
        <sz val="11"/>
        <color indexed="8"/>
        <rFont val="Calibri"/>
        <family val="2"/>
      </rPr>
      <t xml:space="preserve"> (Бактериальные инфекции)</t>
    </r>
  </si>
  <si>
    <t>200 мл./1 кв. м.</t>
  </si>
  <si>
    <t>кв.м.</t>
  </si>
  <si>
    <r>
      <t>Санитарно-техническое оборудование</t>
    </r>
    <r>
      <rPr>
        <sz val="11"/>
        <color indexed="8"/>
        <rFont val="Calibri"/>
        <family val="2"/>
      </rPr>
      <t xml:space="preserve"> (Туберкулез)</t>
    </r>
  </si>
  <si>
    <r>
      <t>Санитарно-техническое оборудование</t>
    </r>
    <r>
      <rPr>
        <sz val="11"/>
        <color indexed="8"/>
        <rFont val="Calibri"/>
        <family val="2"/>
      </rPr>
      <t xml:space="preserve"> (Вирусные инфекции)</t>
    </r>
  </si>
  <si>
    <r>
      <t>Санитарно-техническое оборудование</t>
    </r>
    <r>
      <rPr>
        <sz val="11"/>
        <color indexed="8"/>
        <rFont val="Calibri"/>
        <family val="2"/>
      </rPr>
      <t xml:space="preserve"> (Кандидозы)</t>
    </r>
  </si>
  <si>
    <r>
      <t>Санитарно-техническое оборудование</t>
    </r>
    <r>
      <rPr>
        <sz val="11"/>
        <color indexed="8"/>
        <rFont val="Calibri"/>
        <family val="2"/>
      </rPr>
      <t xml:space="preserve"> (Дерматофитии)</t>
    </r>
  </si>
  <si>
    <t>Белье</t>
  </si>
  <si>
    <r>
      <t>Белье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незагрязненное</t>
    </r>
    <r>
      <rPr>
        <sz val="11"/>
        <color indexed="8"/>
        <rFont val="Calibri"/>
        <family val="2"/>
      </rPr>
      <t xml:space="preserve"> (Бактериальные инфекции)</t>
    </r>
  </si>
  <si>
    <t>5 л. на 1 кг сухого белья</t>
  </si>
  <si>
    <t>кг</t>
  </si>
  <si>
    <r>
      <t>Белье, загрязненное выделениями</t>
    </r>
    <r>
      <rPr>
        <sz val="11"/>
        <color indexed="8"/>
        <rFont val="Calibri"/>
        <family val="2"/>
      </rPr>
      <t xml:space="preserve"> (Бактериальные инфекции)</t>
    </r>
  </si>
  <si>
    <r>
      <t>Белье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незагрязненное</t>
    </r>
    <r>
      <rPr>
        <sz val="11"/>
        <color indexed="8"/>
        <rFont val="Calibri"/>
        <family val="2"/>
      </rPr>
      <t xml:space="preserve"> (Туберкулез)</t>
    </r>
  </si>
  <si>
    <r>
      <t>Белье, загрязненное выделениями</t>
    </r>
    <r>
      <rPr>
        <sz val="11"/>
        <color indexed="8"/>
        <rFont val="Calibri"/>
        <family val="2"/>
      </rPr>
      <t xml:space="preserve"> (Туберкулез)</t>
    </r>
  </si>
  <si>
    <r>
      <t>Белье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незагрязненное</t>
    </r>
    <r>
      <rPr>
        <sz val="11"/>
        <color indexed="8"/>
        <rFont val="Calibri"/>
        <family val="2"/>
      </rPr>
      <t xml:space="preserve"> (Вирусные инфекции)</t>
    </r>
  </si>
  <si>
    <r>
      <t>Белье, загрязненное выделениями</t>
    </r>
    <r>
      <rPr>
        <sz val="11"/>
        <color indexed="8"/>
        <rFont val="Calibri"/>
        <family val="2"/>
      </rPr>
      <t xml:space="preserve"> (Вирусные инфекции)</t>
    </r>
  </si>
  <si>
    <r>
      <t>Белье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незагрязненное</t>
    </r>
    <r>
      <rPr>
        <sz val="11"/>
        <color indexed="8"/>
        <rFont val="Calibri"/>
        <family val="2"/>
      </rPr>
      <t xml:space="preserve"> (Кандидозы)</t>
    </r>
  </si>
  <si>
    <r>
      <t>Белье, загрязненное выделениями</t>
    </r>
    <r>
      <rPr>
        <sz val="11"/>
        <color indexed="8"/>
        <rFont val="Calibri"/>
        <family val="2"/>
      </rPr>
      <t xml:space="preserve"> (Кандидозы)</t>
    </r>
  </si>
  <si>
    <r>
      <t>Белье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незагрязненное</t>
    </r>
    <r>
      <rPr>
        <sz val="11"/>
        <color indexed="8"/>
        <rFont val="Calibri"/>
        <family val="2"/>
      </rPr>
      <t xml:space="preserve"> (Дерматофитии)</t>
    </r>
  </si>
  <si>
    <r>
      <t>Белье, загрязненное выделениями</t>
    </r>
    <r>
      <rPr>
        <sz val="11"/>
        <color indexed="8"/>
        <rFont val="Calibri"/>
        <family val="2"/>
      </rPr>
      <t xml:space="preserve"> (Дерматофитии)</t>
    </r>
  </si>
  <si>
    <t xml:space="preserve">Предметы ухода за больными, средства личной гигиены </t>
  </si>
  <si>
    <r>
      <t xml:space="preserve">Предметы ухода за больными, средства личной гигиены     </t>
    </r>
    <r>
      <rPr>
        <sz val="11"/>
        <rFont val="Calibri"/>
        <family val="2"/>
      </rPr>
      <t>(Бактериальные инфекции)</t>
    </r>
  </si>
  <si>
    <t>Протирание или Погружение</t>
  </si>
  <si>
    <r>
      <t xml:space="preserve">Предметы ухода за больными, средства личной гигиены     </t>
    </r>
    <r>
      <rPr>
        <sz val="11"/>
        <rFont val="Calibri"/>
        <family val="2"/>
      </rPr>
      <t>(Туберкулез)</t>
    </r>
  </si>
  <si>
    <r>
      <t xml:space="preserve">Предметы ухода за больными, средства личной гигиены     </t>
    </r>
    <r>
      <rPr>
        <sz val="11"/>
        <rFont val="Calibri"/>
        <family val="2"/>
      </rPr>
      <t xml:space="preserve"> (Вирусные инфекции)</t>
    </r>
  </si>
  <si>
    <r>
      <t xml:space="preserve">Предметы ухода за больными, средства личной гигиены     </t>
    </r>
    <r>
      <rPr>
        <sz val="11"/>
        <rFont val="Calibri"/>
        <family val="2"/>
      </rPr>
      <t>(Кандидозы)</t>
    </r>
  </si>
  <si>
    <r>
      <t xml:space="preserve">Предметы ухода за больными, средства личной гигиены     </t>
    </r>
    <r>
      <rPr>
        <sz val="11"/>
        <rFont val="Calibri"/>
        <family val="2"/>
      </rPr>
      <t>(Дерматофитии)</t>
    </r>
  </si>
  <si>
    <t xml:space="preserve">Уборочный инвентарь   </t>
  </si>
  <si>
    <r>
      <t xml:space="preserve">Уборочный инвентарь  </t>
    </r>
    <r>
      <rPr>
        <sz val="11"/>
        <rFont val="Calibri"/>
        <family val="2"/>
      </rPr>
      <t xml:space="preserve"> (Бактериальные инфекции)</t>
    </r>
  </si>
  <si>
    <r>
      <t xml:space="preserve">Уборочный инвентарь  </t>
    </r>
    <r>
      <rPr>
        <sz val="11"/>
        <rFont val="Calibri"/>
        <family val="2"/>
      </rPr>
      <t xml:space="preserve"> (Туберкулез)</t>
    </r>
  </si>
  <si>
    <r>
      <t xml:space="preserve">Уборочный инвентарь  </t>
    </r>
    <r>
      <rPr>
        <sz val="11"/>
        <rFont val="Calibri"/>
        <family val="2"/>
      </rPr>
      <t xml:space="preserve"> (Вирусные инфекции)</t>
    </r>
  </si>
  <si>
    <r>
      <t xml:space="preserve">Уборочный инвентарь  </t>
    </r>
    <r>
      <rPr>
        <sz val="11"/>
        <rFont val="Calibri"/>
        <family val="2"/>
      </rPr>
      <t xml:space="preserve"> (Кандидозы)</t>
    </r>
  </si>
  <si>
    <t xml:space="preserve"> </t>
  </si>
  <si>
    <r>
      <t xml:space="preserve">Уборочный инвентарь  </t>
    </r>
    <r>
      <rPr>
        <sz val="11"/>
        <rFont val="Calibri"/>
        <family val="2"/>
      </rPr>
      <t xml:space="preserve"> (Дерматофитии)</t>
    </r>
  </si>
  <si>
    <t xml:space="preserve">Медициские отходы  </t>
  </si>
  <si>
    <r>
      <t xml:space="preserve">Медициские отходы   </t>
    </r>
    <r>
      <rPr>
        <sz val="11"/>
        <rFont val="Calibri"/>
        <family val="2"/>
      </rPr>
      <t xml:space="preserve"> (Текстильные материалы)</t>
    </r>
  </si>
  <si>
    <r>
      <t xml:space="preserve">Медициские отходы   </t>
    </r>
    <r>
      <rPr>
        <sz val="11"/>
        <rFont val="Calibri"/>
        <family val="2"/>
      </rPr>
      <t xml:space="preserve"> (Из металлов, стекла, пластмасс)</t>
    </r>
  </si>
  <si>
    <r>
      <t xml:space="preserve">Медициские отходы   </t>
    </r>
    <r>
      <rPr>
        <sz val="11"/>
        <rFont val="Calibri"/>
        <family val="2"/>
      </rPr>
      <t xml:space="preserve"> (Из резин)</t>
    </r>
  </si>
  <si>
    <t xml:space="preserve">Генеральные уборки в ЛПУ </t>
  </si>
  <si>
    <t>Хирургические, акушерские, гинекологические, соматические стационары; процедурные кабинеты; клинические, диагностические лаборатории; станции переливания крови</t>
  </si>
  <si>
    <t>150 мл./1 кв. м.</t>
  </si>
  <si>
    <t>Противотуберкулезные стационары</t>
  </si>
  <si>
    <t>Кожно-венерологические стационары (Кандидозы)</t>
  </si>
  <si>
    <t>Кожно-венерологические стационары (Дерматофитии)</t>
  </si>
  <si>
    <t xml:space="preserve">Стоматологические отделения </t>
  </si>
  <si>
    <t xml:space="preserve">Профилактическая дезинфекция </t>
  </si>
  <si>
    <t>На предприятиях коммунально-бытового обслуживания, учреждениях культуры, социального обеспечения, предприятиях общественного питания, торговли, детских учреждениях</t>
  </si>
  <si>
    <t>Борьба с плесенью на поверхностях в помещениях</t>
  </si>
  <si>
    <t>Борьба с плесенью в нежилых помещениях</t>
  </si>
  <si>
    <t>Двухкратная обработка с интервалом 15 мин.</t>
  </si>
  <si>
    <t>Трехкратная обработка с интервалом 15 мин.</t>
  </si>
</sst>
</file>

<file path=xl/styles.xml><?xml version="1.0" encoding="utf-8"?>
<styleSheet xmlns="http://schemas.openxmlformats.org/spreadsheetml/2006/main">
  <numFmts count="1">
    <numFmt numFmtId="164" formatCode="GENERAL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sz val="11"/>
      <name val="Calibri"/>
      <family val="2"/>
    </font>
    <font>
      <b/>
      <sz val="18"/>
      <color indexed="14"/>
      <name val="Calibri"/>
      <family val="2"/>
    </font>
    <font>
      <sz val="9"/>
      <color indexed="60"/>
      <name val="Calibri"/>
      <family val="2"/>
    </font>
    <font>
      <sz val="11"/>
      <color indexed="60"/>
      <name val="Calibri"/>
      <family val="2"/>
    </font>
    <font>
      <b/>
      <sz val="16"/>
      <color indexed="48"/>
      <name val="Calibri"/>
      <family val="2"/>
    </font>
    <font>
      <sz val="9"/>
      <color indexed="10"/>
      <name val="Calibri"/>
      <family val="2"/>
    </font>
    <font>
      <sz val="14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i/>
      <sz val="10"/>
      <color indexed="10"/>
      <name val="Calibri"/>
      <family val="2"/>
    </font>
    <font>
      <b/>
      <i/>
      <sz val="10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53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20"/>
      <color indexed="10"/>
      <name val="Calibri"/>
      <family val="2"/>
    </font>
    <font>
      <b/>
      <sz val="9"/>
      <color indexed="8"/>
      <name val="Calibri"/>
      <family val="2"/>
    </font>
    <font>
      <sz val="14"/>
      <color indexed="10"/>
      <name val="Calibri"/>
      <family val="2"/>
    </font>
    <font>
      <sz val="14"/>
      <color indexed="60"/>
      <name val="Calibri"/>
      <family val="2"/>
    </font>
    <font>
      <b/>
      <sz val="11"/>
      <color indexed="10"/>
      <name val="Calibri"/>
      <family val="2"/>
    </font>
    <font>
      <sz val="14"/>
      <color indexed="62"/>
      <name val="Calibri"/>
      <family val="2"/>
    </font>
    <font>
      <sz val="9"/>
      <color indexed="30"/>
      <name val="Calibri"/>
      <family val="2"/>
    </font>
    <font>
      <b/>
      <sz val="9"/>
      <color indexed="60"/>
      <name val="Calibri"/>
      <family val="2"/>
    </font>
    <font>
      <sz val="11"/>
      <color indexed="23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0" fillId="2" borderId="0" xfId="0" applyFill="1" applyAlignment="1" applyProtection="1">
      <alignment/>
      <protection/>
    </xf>
    <xf numFmtId="164" fontId="2" fillId="2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/>
      <protection/>
    </xf>
    <xf numFmtId="164" fontId="0" fillId="2" borderId="0" xfId="0" applyFill="1" applyAlignment="1" applyProtection="1">
      <alignment/>
      <protection locked="0"/>
    </xf>
    <xf numFmtId="164" fontId="0" fillId="2" borderId="0" xfId="0" applyFill="1" applyBorder="1" applyAlignment="1" applyProtection="1">
      <alignment/>
      <protection locked="0"/>
    </xf>
    <xf numFmtId="164" fontId="0" fillId="2" borderId="1" xfId="0" applyFill="1" applyBorder="1" applyAlignment="1" applyProtection="1">
      <alignment/>
      <protection/>
    </xf>
    <xf numFmtId="164" fontId="4" fillId="2" borderId="1" xfId="0" applyFont="1" applyFill="1" applyBorder="1" applyAlignment="1" applyProtection="1">
      <alignment wrapText="1"/>
      <protection/>
    </xf>
    <xf numFmtId="164" fontId="5" fillId="2" borderId="1" xfId="0" applyFont="1" applyFill="1" applyBorder="1" applyAlignment="1" applyProtection="1">
      <alignment horizontal="left" vertical="top" wrapText="1"/>
      <protection/>
    </xf>
    <xf numFmtId="164" fontId="3" fillId="2" borderId="1" xfId="0" applyFont="1" applyFill="1" applyBorder="1" applyAlignment="1" applyProtection="1">
      <alignment/>
      <protection/>
    </xf>
    <xf numFmtId="164" fontId="6" fillId="2" borderId="1" xfId="0" applyFont="1" applyFill="1" applyBorder="1" applyAlignment="1" applyProtection="1">
      <alignment horizontal="left" vertical="top" wrapText="1"/>
      <protection/>
    </xf>
    <xf numFmtId="164" fontId="7" fillId="2" borderId="1" xfId="0" applyFont="1" applyFill="1" applyBorder="1" applyAlignment="1" applyProtection="1">
      <alignment/>
      <protection/>
    </xf>
    <xf numFmtId="164" fontId="7" fillId="2" borderId="1" xfId="0" applyFont="1" applyFill="1" applyBorder="1" applyAlignment="1" applyProtection="1">
      <alignment horizontal="right"/>
      <protection/>
    </xf>
    <xf numFmtId="164" fontId="0" fillId="2" borderId="0" xfId="0" applyFill="1" applyBorder="1" applyAlignment="1" applyProtection="1">
      <alignment/>
      <protection/>
    </xf>
    <xf numFmtId="164" fontId="0" fillId="2" borderId="0" xfId="0" applyFill="1" applyAlignment="1" applyProtection="1">
      <alignment wrapText="1"/>
      <protection/>
    </xf>
    <xf numFmtId="164" fontId="8" fillId="2" borderId="0" xfId="0" applyFont="1" applyFill="1" applyAlignment="1" applyProtection="1">
      <alignment/>
      <protection/>
    </xf>
    <xf numFmtId="164" fontId="3" fillId="2" borderId="0" xfId="0" applyFont="1" applyFill="1" applyBorder="1" applyAlignment="1" applyProtection="1">
      <alignment/>
      <protection/>
    </xf>
    <xf numFmtId="164" fontId="6" fillId="2" borderId="0" xfId="0" applyFont="1" applyFill="1" applyAlignment="1" applyProtection="1">
      <alignment horizontal="left" vertical="top" wrapText="1"/>
      <protection/>
    </xf>
    <xf numFmtId="164" fontId="5" fillId="2" borderId="0" xfId="0" applyFont="1" applyFill="1" applyAlignment="1" applyProtection="1">
      <alignment horizontal="left" vertical="top" wrapText="1"/>
      <protection/>
    </xf>
    <xf numFmtId="164" fontId="0" fillId="2" borderId="0" xfId="0" applyFont="1" applyFill="1" applyAlignment="1" applyProtection="1">
      <alignment horizontal="right"/>
      <protection/>
    </xf>
    <xf numFmtId="164" fontId="9" fillId="2" borderId="2" xfId="0" applyFont="1" applyFill="1" applyBorder="1" applyAlignment="1" applyProtection="1">
      <alignment horizontal="center" vertical="center"/>
      <protection locked="0"/>
    </xf>
    <xf numFmtId="164" fontId="2" fillId="2" borderId="3" xfId="0" applyFont="1" applyFill="1" applyBorder="1" applyAlignment="1" applyProtection="1">
      <alignment horizontal="left" vertical="top" wrapText="1"/>
      <protection/>
    </xf>
    <xf numFmtId="164" fontId="10" fillId="2" borderId="3" xfId="0" applyFont="1" applyFill="1" applyBorder="1" applyAlignment="1" applyProtection="1">
      <alignment horizontal="left" vertical="top" wrapText="1"/>
      <protection/>
    </xf>
    <xf numFmtId="164" fontId="11" fillId="2" borderId="3" xfId="0" applyFont="1" applyFill="1" applyBorder="1" applyAlignment="1" applyProtection="1">
      <alignment horizontal="left" vertical="top" wrapText="1"/>
      <protection/>
    </xf>
    <xf numFmtId="164" fontId="10" fillId="2" borderId="3" xfId="0" applyFont="1" applyFill="1" applyBorder="1" applyAlignment="1" applyProtection="1">
      <alignment horizontal="left" vertical="top" wrapText="1"/>
      <protection locked="0"/>
    </xf>
    <xf numFmtId="164" fontId="12" fillId="2" borderId="3" xfId="0" applyFont="1" applyFill="1" applyBorder="1" applyAlignment="1" applyProtection="1">
      <alignment horizontal="left" vertical="top" wrapText="1"/>
      <protection locked="0"/>
    </xf>
    <xf numFmtId="164" fontId="12" fillId="2" borderId="3" xfId="0" applyFont="1" applyFill="1" applyBorder="1" applyAlignment="1" applyProtection="1">
      <alignment horizontal="left" vertical="top" wrapText="1"/>
      <protection/>
    </xf>
    <xf numFmtId="164" fontId="13" fillId="3" borderId="3" xfId="0" applyFont="1" applyFill="1" applyBorder="1" applyAlignment="1" applyProtection="1">
      <alignment horizontal="left" vertical="top" wrapText="1"/>
      <protection/>
    </xf>
    <xf numFmtId="164" fontId="2" fillId="2" borderId="0" xfId="0" applyFont="1" applyFill="1" applyAlignment="1" applyProtection="1">
      <alignment horizontal="left" vertical="top" wrapText="1"/>
      <protection locked="0"/>
    </xf>
    <xf numFmtId="164" fontId="2" fillId="2" borderId="0" xfId="0" applyFont="1" applyFill="1" applyBorder="1" applyAlignment="1" applyProtection="1">
      <alignment horizontal="left" vertical="top" wrapText="1"/>
      <protection locked="0"/>
    </xf>
    <xf numFmtId="164" fontId="0" fillId="2" borderId="3" xfId="0" applyFont="1" applyFill="1" applyBorder="1" applyAlignment="1" applyProtection="1">
      <alignment horizontal="center"/>
      <protection/>
    </xf>
    <xf numFmtId="164" fontId="0" fillId="2" borderId="3" xfId="0" applyFont="1" applyFill="1" applyBorder="1" applyAlignment="1" applyProtection="1">
      <alignment horizontal="center" wrapText="1"/>
      <protection/>
    </xf>
    <xf numFmtId="164" fontId="5" fillId="2" borderId="4" xfId="0" applyFont="1" applyFill="1" applyBorder="1" applyAlignment="1" applyProtection="1">
      <alignment horizontal="left" vertical="top" wrapText="1"/>
      <protection/>
    </xf>
    <xf numFmtId="164" fontId="3" fillId="2" borderId="3" xfId="0" applyFont="1" applyFill="1" applyBorder="1" applyAlignment="1" applyProtection="1">
      <alignment/>
      <protection/>
    </xf>
    <xf numFmtId="164" fontId="6" fillId="2" borderId="3" xfId="0" applyFont="1" applyFill="1" applyBorder="1" applyAlignment="1" applyProtection="1">
      <alignment horizontal="left" vertical="top" wrapText="1"/>
      <protection/>
    </xf>
    <xf numFmtId="164" fontId="2" fillId="2" borderId="3" xfId="0" applyFont="1" applyFill="1" applyBorder="1" applyAlignment="1" applyProtection="1">
      <alignment horizontal="center"/>
      <protection/>
    </xf>
    <xf numFmtId="164" fontId="0" fillId="2" borderId="3" xfId="0" applyFont="1" applyFill="1" applyBorder="1" applyAlignment="1" applyProtection="1">
      <alignment horizontal="center"/>
      <protection locked="0"/>
    </xf>
    <xf numFmtId="164" fontId="3" fillId="2" borderId="3" xfId="0" applyFont="1" applyFill="1" applyBorder="1" applyAlignment="1" applyProtection="1">
      <alignment horizontal="center"/>
      <protection/>
    </xf>
    <xf numFmtId="164" fontId="0" fillId="2" borderId="0" xfId="0" applyFont="1" applyFill="1" applyAlignment="1" applyProtection="1">
      <alignment/>
      <protection locked="0"/>
    </xf>
    <xf numFmtId="164" fontId="0" fillId="2" borderId="0" xfId="0" applyFont="1" applyFill="1" applyBorder="1" applyAlignment="1" applyProtection="1">
      <alignment/>
      <protection locked="0"/>
    </xf>
    <xf numFmtId="164" fontId="15" fillId="2" borderId="0" xfId="0" applyFont="1" applyFill="1" applyAlignment="1" applyProtection="1">
      <alignment/>
      <protection/>
    </xf>
    <xf numFmtId="164" fontId="16" fillId="2" borderId="0" xfId="0" applyFont="1" applyFill="1" applyAlignment="1" applyProtection="1">
      <alignment/>
      <protection/>
    </xf>
    <xf numFmtId="164" fontId="17" fillId="2" borderId="0" xfId="0" applyFont="1" applyFill="1" applyAlignment="1" applyProtection="1">
      <alignment/>
      <protection/>
    </xf>
    <xf numFmtId="164" fontId="3" fillId="2" borderId="5" xfId="0" applyFont="1" applyFill="1" applyBorder="1" applyAlignment="1" applyProtection="1">
      <alignment/>
      <protection/>
    </xf>
    <xf numFmtId="164" fontId="18" fillId="2" borderId="5" xfId="0" applyFont="1" applyFill="1" applyBorder="1" applyAlignment="1" applyProtection="1">
      <alignment horizontal="left" wrapText="1"/>
      <protection/>
    </xf>
    <xf numFmtId="164" fontId="5" fillId="2" borderId="5" xfId="0" applyFont="1" applyFill="1" applyBorder="1" applyAlignment="1" applyProtection="1">
      <alignment horizontal="right" vertical="top" wrapText="1"/>
      <protection/>
    </xf>
    <xf numFmtId="164" fontId="9" fillId="2" borderId="5" xfId="0" applyFont="1" applyFill="1" applyBorder="1" applyAlignment="1" applyProtection="1">
      <alignment horizontal="center" vertical="center"/>
      <protection/>
    </xf>
    <xf numFmtId="164" fontId="19" fillId="2" borderId="5" xfId="0" applyFont="1" applyFill="1" applyBorder="1" applyAlignment="1" applyProtection="1">
      <alignment/>
      <protection/>
    </xf>
    <xf numFmtId="164" fontId="2" fillId="2" borderId="6" xfId="0" applyFont="1" applyFill="1" applyBorder="1" applyAlignment="1" applyProtection="1">
      <alignment vertical="top"/>
      <protection/>
    </xf>
    <xf numFmtId="164" fontId="19" fillId="2" borderId="5" xfId="0" applyFont="1" applyFill="1" applyBorder="1" applyAlignment="1" applyProtection="1">
      <alignment horizontal="center" vertical="center"/>
      <protection/>
    </xf>
    <xf numFmtId="164" fontId="20" fillId="3" borderId="5" xfId="0" applyFont="1" applyFill="1" applyBorder="1" applyAlignment="1" applyProtection="1">
      <alignment horizontal="center" vertical="center"/>
      <protection/>
    </xf>
    <xf numFmtId="164" fontId="18" fillId="2" borderId="0" xfId="0" applyFont="1" applyFill="1" applyBorder="1" applyAlignment="1" applyProtection="1">
      <alignment horizontal="left" wrapText="1"/>
      <protection/>
    </xf>
    <xf numFmtId="164" fontId="5" fillId="2" borderId="0" xfId="0" applyFont="1" applyFill="1" applyBorder="1" applyAlignment="1" applyProtection="1">
      <alignment horizontal="right" vertical="top" wrapText="1"/>
      <protection/>
    </xf>
    <xf numFmtId="164" fontId="9" fillId="2" borderId="0" xfId="0" applyFont="1" applyFill="1" applyBorder="1" applyAlignment="1" applyProtection="1">
      <alignment/>
      <protection/>
    </xf>
    <xf numFmtId="164" fontId="19" fillId="2" borderId="0" xfId="0" applyFont="1" applyFill="1" applyBorder="1" applyAlignment="1" applyProtection="1">
      <alignment/>
      <protection/>
    </xf>
    <xf numFmtId="164" fontId="2" fillId="2" borderId="0" xfId="0" applyFont="1" applyFill="1" applyBorder="1" applyAlignment="1" applyProtection="1">
      <alignment vertical="top"/>
      <protection/>
    </xf>
    <xf numFmtId="164" fontId="19" fillId="2" borderId="0" xfId="0" applyFont="1" applyFill="1" applyBorder="1" applyAlignment="1" applyProtection="1">
      <alignment/>
      <protection locked="0"/>
    </xf>
    <xf numFmtId="164" fontId="9" fillId="2" borderId="0" xfId="0" applyFont="1" applyFill="1" applyBorder="1" applyAlignment="1" applyProtection="1">
      <alignment/>
      <protection locked="0"/>
    </xf>
    <xf numFmtId="164" fontId="0" fillId="2" borderId="0" xfId="0" applyFill="1" applyBorder="1" applyAlignment="1" applyProtection="1">
      <alignment wrapText="1"/>
      <protection/>
    </xf>
    <xf numFmtId="164" fontId="21" fillId="2" borderId="0" xfId="0" applyFont="1" applyFill="1" applyBorder="1" applyAlignment="1" applyProtection="1">
      <alignment/>
      <protection/>
    </xf>
    <xf numFmtId="164" fontId="9" fillId="2" borderId="0" xfId="0" applyFont="1" applyFill="1" applyAlignment="1" applyProtection="1">
      <alignment/>
      <protection/>
    </xf>
    <xf numFmtId="164" fontId="19" fillId="2" borderId="0" xfId="0" applyFont="1" applyFill="1" applyAlignment="1" applyProtection="1">
      <alignment/>
      <protection/>
    </xf>
    <xf numFmtId="164" fontId="2" fillId="2" borderId="0" xfId="0" applyFont="1" applyFill="1" applyAlignment="1" applyProtection="1">
      <alignment vertical="top"/>
      <protection/>
    </xf>
    <xf numFmtId="164" fontId="19" fillId="2" borderId="0" xfId="0" applyFont="1" applyFill="1" applyAlignment="1" applyProtection="1">
      <alignment/>
      <protection locked="0"/>
    </xf>
    <xf numFmtId="164" fontId="22" fillId="2" borderId="0" xfId="0" applyFont="1" applyFill="1" applyBorder="1" applyAlignment="1" applyProtection="1">
      <alignment/>
      <protection/>
    </xf>
    <xf numFmtId="164" fontId="22" fillId="2" borderId="0" xfId="0" applyFont="1" applyFill="1" applyBorder="1" applyAlignment="1" applyProtection="1">
      <alignment/>
      <protection locked="0"/>
    </xf>
    <xf numFmtId="164" fontId="16" fillId="2" borderId="0" xfId="0" applyFont="1" applyFill="1" applyAlignment="1" applyProtection="1">
      <alignment wrapText="1"/>
      <protection/>
    </xf>
    <xf numFmtId="164" fontId="23" fillId="2" borderId="0" xfId="0" applyFont="1" applyFill="1" applyAlignment="1" applyProtection="1">
      <alignment horizontal="left" vertical="top" wrapText="1"/>
      <protection/>
    </xf>
    <xf numFmtId="164" fontId="24" fillId="2" borderId="0" xfId="0" applyFont="1" applyFill="1" applyBorder="1" applyAlignment="1" applyProtection="1">
      <alignment/>
      <protection locked="0"/>
    </xf>
    <xf numFmtId="164" fontId="3" fillId="2" borderId="0" xfId="0" applyFont="1" applyFill="1" applyBorder="1" applyAlignment="1" applyProtection="1">
      <alignment/>
      <protection locked="0"/>
    </xf>
    <xf numFmtId="164" fontId="3" fillId="2" borderId="0" xfId="0" applyFont="1" applyFill="1" applyAlignment="1" applyProtection="1">
      <alignment/>
      <protection locked="0"/>
    </xf>
    <xf numFmtId="164" fontId="25" fillId="2" borderId="0" xfId="0" applyFont="1" applyFill="1" applyBorder="1" applyAlignment="1" applyProtection="1">
      <alignment/>
      <protection/>
    </xf>
    <xf numFmtId="164" fontId="16" fillId="2" borderId="0" xfId="0" applyFont="1" applyFill="1" applyBorder="1" applyAlignment="1" applyProtection="1">
      <alignment/>
      <protection locked="0"/>
    </xf>
    <xf numFmtId="164" fontId="0" fillId="2" borderId="0" xfId="0" applyFill="1" applyAlignment="1" applyProtection="1">
      <alignment horizontal="right" wrapText="1"/>
      <protection/>
    </xf>
    <xf numFmtId="164" fontId="16" fillId="2" borderId="0" xfId="0" applyFont="1" applyFill="1" applyAlignment="1" applyProtection="1">
      <alignment horizontal="left"/>
      <protection/>
    </xf>
    <xf numFmtId="164" fontId="23" fillId="2" borderId="0" xfId="0" applyFont="1" applyFill="1" applyAlignment="1" applyProtection="1">
      <alignment horizontal="right" vertical="top" wrapText="1"/>
      <protection/>
    </xf>
    <xf numFmtId="164" fontId="26" fillId="2" borderId="0" xfId="0" applyFont="1" applyFill="1" applyAlignment="1" applyProtection="1">
      <alignment vertical="top"/>
      <protection/>
    </xf>
    <xf numFmtId="164" fontId="27" fillId="2" borderId="0" xfId="0" applyFont="1" applyFill="1" applyAlignment="1" applyProtection="1">
      <alignment horizontal="left" vertical="top" wrapText="1"/>
      <protection/>
    </xf>
    <xf numFmtId="164" fontId="28" fillId="2" borderId="0" xfId="0" applyFont="1" applyFill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9"/>
  <sheetViews>
    <sheetView tabSelected="1" workbookViewId="0" topLeftCell="A1">
      <pane ySplit="9" topLeftCell="A10" activePane="bottomLeft" state="frozen"/>
      <selection pane="topLeft" activeCell="A1" sqref="A1"/>
      <selection pane="bottomLeft" activeCell="G16" sqref="G16"/>
    </sheetView>
  </sheetViews>
  <sheetFormatPr defaultColWidth="9.140625" defaultRowHeight="15"/>
  <cols>
    <col min="1" max="1" width="1.7109375" style="1" customWidth="1"/>
    <col min="2" max="2" width="39.00390625" style="1" customWidth="1"/>
    <col min="3" max="3" width="11.28125" style="2" customWidth="1"/>
    <col min="4" max="4" width="7.57421875" style="3" customWidth="1"/>
    <col min="5" max="5" width="0" style="1" hidden="1" customWidth="1"/>
    <col min="6" max="6" width="11.140625" style="2" customWidth="1"/>
    <col min="7" max="7" width="8.421875" style="4" customWidth="1"/>
    <col min="8" max="8" width="10.00390625" style="4" customWidth="1"/>
    <col min="9" max="9" width="9.8515625" style="3" customWidth="1"/>
    <col min="10" max="10" width="10.140625" style="3" customWidth="1"/>
    <col min="11" max="11" width="10.8515625" style="4" customWidth="1"/>
    <col min="12" max="12" width="10.8515625" style="1" customWidth="1"/>
    <col min="13" max="13" width="10.8515625" style="4" customWidth="1"/>
    <col min="14" max="15" width="10.7109375" style="1" customWidth="1"/>
    <col min="16" max="16" width="9.140625" style="4" customWidth="1"/>
    <col min="17" max="21" width="9.140625" style="5" customWidth="1"/>
    <col min="22" max="16384" width="9.140625" style="4" customWidth="1"/>
  </cols>
  <sheetData>
    <row r="1" spans="1:21" s="1" customFormat="1" ht="12.75">
      <c r="A1" s="6"/>
      <c r="B1" s="7" t="s">
        <v>0</v>
      </c>
      <c r="C1" s="8"/>
      <c r="D1" s="9"/>
      <c r="E1" s="10"/>
      <c r="F1" s="11"/>
      <c r="G1" s="6"/>
      <c r="H1" s="6"/>
      <c r="I1" s="6"/>
      <c r="J1" s="9"/>
      <c r="K1" s="6"/>
      <c r="L1" s="6"/>
      <c r="M1" s="6"/>
      <c r="N1" s="6"/>
      <c r="O1" s="12" t="s">
        <v>1</v>
      </c>
      <c r="Q1" s="13"/>
      <c r="R1" s="13"/>
      <c r="S1" s="13"/>
      <c r="T1" s="13"/>
      <c r="U1" s="13"/>
    </row>
    <row r="2" spans="2:21" s="1" customFormat="1" ht="12.75">
      <c r="B2" s="14"/>
      <c r="C2" s="15"/>
      <c r="D2" s="16"/>
      <c r="E2" s="17"/>
      <c r="F2" s="2"/>
      <c r="I2" s="3"/>
      <c r="J2" s="3"/>
      <c r="Q2" s="13"/>
      <c r="R2" s="13"/>
      <c r="S2" s="13"/>
      <c r="T2" s="13"/>
      <c r="U2" s="13"/>
    </row>
    <row r="3" spans="3:21" s="1" customFormat="1" ht="12.75">
      <c r="C3" s="2"/>
      <c r="D3" s="3"/>
      <c r="F3" s="2"/>
      <c r="I3" s="3"/>
      <c r="J3" s="3"/>
      <c r="Q3" s="13"/>
      <c r="R3" s="13"/>
      <c r="S3" s="13"/>
      <c r="T3" s="13"/>
      <c r="U3" s="13"/>
    </row>
    <row r="5" spans="2:21" s="1" customFormat="1" ht="12.75">
      <c r="B5" s="14"/>
      <c r="C5" s="18"/>
      <c r="D5" s="16"/>
      <c r="E5" s="17"/>
      <c r="F5" s="2"/>
      <c r="I5" s="3"/>
      <c r="J5" s="3"/>
      <c r="Q5" s="13"/>
      <c r="R5" s="13"/>
      <c r="S5" s="13"/>
      <c r="T5" s="13"/>
      <c r="U5" s="13"/>
    </row>
    <row r="6" spans="3:21" s="1" customFormat="1" ht="12.75">
      <c r="C6" s="18"/>
      <c r="D6" s="16"/>
      <c r="E6" s="17"/>
      <c r="F6" s="2"/>
      <c r="K6" s="2"/>
      <c r="L6" s="3"/>
      <c r="N6" s="19" t="s">
        <v>2</v>
      </c>
      <c r="O6" s="20">
        <v>1</v>
      </c>
      <c r="Q6" s="13"/>
      <c r="R6" s="13"/>
      <c r="S6" s="13"/>
      <c r="T6" s="13"/>
      <c r="U6" s="13"/>
    </row>
    <row r="7" spans="3:21" s="1" customFormat="1" ht="12.75">
      <c r="C7" s="2"/>
      <c r="D7" s="3"/>
      <c r="F7" s="2"/>
      <c r="I7" s="3"/>
      <c r="J7" s="3"/>
      <c r="Q7" s="13"/>
      <c r="R7" s="13"/>
      <c r="S7" s="13"/>
      <c r="T7" s="13"/>
      <c r="U7" s="13"/>
    </row>
    <row r="8" spans="1:21" s="28" customFormat="1" ht="12.75">
      <c r="A8" s="21"/>
      <c r="B8" s="22" t="s">
        <v>3</v>
      </c>
      <c r="C8" s="22" t="s">
        <v>4</v>
      </c>
      <c r="D8" s="23" t="s">
        <v>5</v>
      </c>
      <c r="E8" s="22" t="s">
        <v>6</v>
      </c>
      <c r="F8" s="22" t="s">
        <v>7</v>
      </c>
      <c r="G8" s="24" t="s">
        <v>8</v>
      </c>
      <c r="H8" s="24" t="s">
        <v>9</v>
      </c>
      <c r="I8" s="23" t="s">
        <v>10</v>
      </c>
      <c r="J8" s="23" t="s">
        <v>11</v>
      </c>
      <c r="K8" s="25" t="s">
        <v>12</v>
      </c>
      <c r="L8" s="26" t="s">
        <v>13</v>
      </c>
      <c r="M8" s="25" t="s">
        <v>14</v>
      </c>
      <c r="N8" s="27" t="s">
        <v>15</v>
      </c>
      <c r="O8" s="27" t="s">
        <v>16</v>
      </c>
      <c r="Q8" s="29"/>
      <c r="R8" s="29"/>
      <c r="S8" s="29"/>
      <c r="T8" s="29"/>
      <c r="U8" s="29"/>
    </row>
    <row r="9" spans="1:21" s="38" customFormat="1" ht="12.75">
      <c r="A9" s="30">
        <v>1</v>
      </c>
      <c r="B9" s="31">
        <v>2</v>
      </c>
      <c r="C9" s="32"/>
      <c r="D9" s="33"/>
      <c r="E9" s="34"/>
      <c r="F9" s="35">
        <v>3</v>
      </c>
      <c r="G9" s="36">
        <v>4</v>
      </c>
      <c r="H9" s="36">
        <v>5</v>
      </c>
      <c r="I9" s="37">
        <v>6</v>
      </c>
      <c r="J9" s="37">
        <v>7</v>
      </c>
      <c r="K9" s="36">
        <v>8</v>
      </c>
      <c r="L9" s="30">
        <v>9</v>
      </c>
      <c r="M9" s="36">
        <v>10</v>
      </c>
      <c r="N9" s="30">
        <v>11</v>
      </c>
      <c r="O9" s="30">
        <v>12</v>
      </c>
      <c r="Q9" s="39"/>
      <c r="R9" s="39"/>
      <c r="S9" s="39"/>
      <c r="T9" s="39"/>
      <c r="U9" s="39"/>
    </row>
    <row r="11" spans="1:2" ht="12.75">
      <c r="A11" s="40" t="s">
        <v>17</v>
      </c>
      <c r="B11" s="41"/>
    </row>
    <row r="12" spans="1:2" ht="12.75">
      <c r="A12" s="42" t="s">
        <v>18</v>
      </c>
      <c r="B12" s="41"/>
    </row>
    <row r="13" spans="1:15" ht="12.75">
      <c r="A13" s="43" t="s">
        <v>19</v>
      </c>
      <c r="B13" s="44" t="s">
        <v>20</v>
      </c>
      <c r="C13" s="45" t="s">
        <v>21</v>
      </c>
      <c r="D13" s="46">
        <v>60</v>
      </c>
      <c r="E13" s="47"/>
      <c r="F13" s="48" t="s">
        <v>22</v>
      </c>
      <c r="G13" s="20">
        <v>1</v>
      </c>
      <c r="H13" s="20">
        <v>1</v>
      </c>
      <c r="I13" s="46">
        <v>5</v>
      </c>
      <c r="J13" s="46">
        <v>0.05</v>
      </c>
      <c r="K13" s="20">
        <v>1</v>
      </c>
      <c r="L13" s="49">
        <f>G13*H13*K13</f>
        <v>1</v>
      </c>
      <c r="M13" s="20">
        <v>1</v>
      </c>
      <c r="N13" s="50">
        <f>L13*J13</f>
        <v>0.05</v>
      </c>
      <c r="O13" s="50">
        <f>M13*N13</f>
        <v>0.05</v>
      </c>
    </row>
    <row r="14" spans="1:15" ht="12.75">
      <c r="A14" s="16"/>
      <c r="B14" s="51"/>
      <c r="C14" s="52"/>
      <c r="D14" s="53"/>
      <c r="E14" s="54"/>
      <c r="F14" s="55"/>
      <c r="G14" s="56"/>
      <c r="H14" s="57"/>
      <c r="I14" s="53"/>
      <c r="J14" s="53"/>
      <c r="K14" s="56"/>
      <c r="L14" s="54"/>
      <c r="M14" s="56"/>
      <c r="N14" s="54"/>
      <c r="O14" s="54"/>
    </row>
    <row r="15" spans="1:15" ht="12.75">
      <c r="A15" s="43" t="s">
        <v>19</v>
      </c>
      <c r="B15" s="44" t="s">
        <v>23</v>
      </c>
      <c r="C15" s="45" t="s">
        <v>21</v>
      </c>
      <c r="D15" s="46">
        <v>60</v>
      </c>
      <c r="E15" s="47"/>
      <c r="F15" s="48" t="s">
        <v>22</v>
      </c>
      <c r="G15" s="20">
        <v>1</v>
      </c>
      <c r="H15" s="20">
        <v>1</v>
      </c>
      <c r="I15" s="46">
        <v>8</v>
      </c>
      <c r="J15" s="46">
        <v>0.08</v>
      </c>
      <c r="K15" s="20">
        <v>1</v>
      </c>
      <c r="L15" s="49">
        <f>G15*H15*K15</f>
        <v>1</v>
      </c>
      <c r="M15" s="20">
        <v>1</v>
      </c>
      <c r="N15" s="50">
        <f>L15*J15</f>
        <v>0.08</v>
      </c>
      <c r="O15" s="50">
        <f>M15*N15</f>
        <v>0.08</v>
      </c>
    </row>
    <row r="16" spans="1:15" ht="12.75">
      <c r="A16" s="43" t="s">
        <v>19</v>
      </c>
      <c r="B16" s="44" t="s">
        <v>23</v>
      </c>
      <c r="C16" s="45" t="s">
        <v>21</v>
      </c>
      <c r="D16" s="46">
        <v>30</v>
      </c>
      <c r="E16" s="47"/>
      <c r="F16" s="48" t="s">
        <v>22</v>
      </c>
      <c r="G16" s="20">
        <v>1</v>
      </c>
      <c r="H16" s="20">
        <v>1</v>
      </c>
      <c r="I16" s="46">
        <v>10</v>
      </c>
      <c r="J16" s="46">
        <v>0.1</v>
      </c>
      <c r="K16" s="20">
        <v>1</v>
      </c>
      <c r="L16" s="49">
        <f>G16*H16*K16</f>
        <v>1</v>
      </c>
      <c r="M16" s="20">
        <v>1</v>
      </c>
      <c r="N16" s="50">
        <f>L16*J16</f>
        <v>0.1</v>
      </c>
      <c r="O16" s="50">
        <f>M16*N16</f>
        <v>0.1</v>
      </c>
    </row>
    <row r="17" spans="2:15" ht="12.75">
      <c r="B17" s="58"/>
      <c r="C17" s="59"/>
      <c r="D17" s="60"/>
      <c r="E17" s="61"/>
      <c r="F17" s="62"/>
      <c r="G17" s="63"/>
      <c r="H17" s="63"/>
      <c r="I17" s="60"/>
      <c r="J17" s="60"/>
      <c r="K17" s="63"/>
      <c r="L17" s="61"/>
      <c r="M17" s="63"/>
      <c r="N17" s="61"/>
      <c r="O17" s="61"/>
    </row>
    <row r="18" spans="1:15" ht="12.75">
      <c r="A18" s="42" t="s">
        <v>24</v>
      </c>
      <c r="B18" s="13"/>
      <c r="C18" s="59"/>
      <c r="D18" s="60"/>
      <c r="E18" s="61"/>
      <c r="F18" s="62"/>
      <c r="G18" s="63"/>
      <c r="H18" s="63"/>
      <c r="I18" s="60"/>
      <c r="J18" s="60"/>
      <c r="K18" s="63"/>
      <c r="L18" s="61"/>
      <c r="M18" s="63"/>
      <c r="N18" s="61"/>
      <c r="O18" s="61"/>
    </row>
    <row r="19" spans="1:15" ht="12.75">
      <c r="A19" s="43" t="s">
        <v>19</v>
      </c>
      <c r="B19" s="44" t="s">
        <v>25</v>
      </c>
      <c r="C19" s="45" t="s">
        <v>26</v>
      </c>
      <c r="D19" s="46">
        <v>60</v>
      </c>
      <c r="E19" s="47"/>
      <c r="F19" s="48" t="s">
        <v>22</v>
      </c>
      <c r="G19" s="20">
        <v>1</v>
      </c>
      <c r="H19" s="20">
        <v>1</v>
      </c>
      <c r="I19" s="46">
        <v>5</v>
      </c>
      <c r="J19" s="46">
        <v>0.05</v>
      </c>
      <c r="K19" s="20">
        <v>1</v>
      </c>
      <c r="L19" s="49">
        <f>G19*H19*K19</f>
        <v>1</v>
      </c>
      <c r="M19" s="20">
        <v>15</v>
      </c>
      <c r="N19" s="50">
        <f>L19*J19</f>
        <v>0.05</v>
      </c>
      <c r="O19" s="50">
        <f>M19*N19</f>
        <v>0.75</v>
      </c>
    </row>
    <row r="20" spans="1:15" ht="12.75">
      <c r="A20" s="43" t="s">
        <v>19</v>
      </c>
      <c r="B20" s="44" t="s">
        <v>27</v>
      </c>
      <c r="C20" s="45" t="s">
        <v>26</v>
      </c>
      <c r="D20" s="46">
        <v>60</v>
      </c>
      <c r="E20" s="47"/>
      <c r="F20" s="48" t="s">
        <v>22</v>
      </c>
      <c r="G20" s="20">
        <v>1</v>
      </c>
      <c r="H20" s="20">
        <v>1</v>
      </c>
      <c r="I20" s="46">
        <v>8</v>
      </c>
      <c r="J20" s="46">
        <v>0.08</v>
      </c>
      <c r="K20" s="20">
        <v>1</v>
      </c>
      <c r="L20" s="49">
        <f>G20*H20*K20</f>
        <v>1</v>
      </c>
      <c r="M20" s="20">
        <v>15</v>
      </c>
      <c r="N20" s="50">
        <f>L20*J20</f>
        <v>0.08</v>
      </c>
      <c r="O20" s="50">
        <f>M20*N20</f>
        <v>1.2</v>
      </c>
    </row>
    <row r="21" spans="2:15" ht="12.75">
      <c r="B21" s="41"/>
      <c r="C21" s="59"/>
      <c r="D21" s="53"/>
      <c r="E21" s="64"/>
      <c r="F21" s="55"/>
      <c r="G21" s="65"/>
      <c r="H21" s="65"/>
      <c r="I21" s="53"/>
      <c r="J21" s="53"/>
      <c r="K21" s="56"/>
      <c r="L21" s="54"/>
      <c r="M21" s="56"/>
      <c r="N21" s="54"/>
      <c r="O21" s="61"/>
    </row>
    <row r="22" spans="1:15" ht="12.75">
      <c r="A22" s="43" t="s">
        <v>19</v>
      </c>
      <c r="B22" s="44" t="s">
        <v>28</v>
      </c>
      <c r="C22" s="45" t="s">
        <v>26</v>
      </c>
      <c r="D22" s="46">
        <v>60</v>
      </c>
      <c r="E22" s="47"/>
      <c r="F22" s="48" t="s">
        <v>22</v>
      </c>
      <c r="G22" s="20">
        <v>1</v>
      </c>
      <c r="H22" s="20">
        <v>1</v>
      </c>
      <c r="I22" s="46">
        <v>5</v>
      </c>
      <c r="J22" s="46">
        <v>0.05</v>
      </c>
      <c r="K22" s="20">
        <v>1</v>
      </c>
      <c r="L22" s="49">
        <f>G22*H22*K22</f>
        <v>1</v>
      </c>
      <c r="M22" s="20">
        <v>15</v>
      </c>
      <c r="N22" s="50">
        <f>L22*J22</f>
        <v>0.05</v>
      </c>
      <c r="O22" s="50">
        <f>M22*N22</f>
        <v>0.75</v>
      </c>
    </row>
    <row r="23" spans="1:15" ht="12.75">
      <c r="A23" s="43" t="s">
        <v>19</v>
      </c>
      <c r="B23" s="44" t="s">
        <v>29</v>
      </c>
      <c r="C23" s="45" t="s">
        <v>26</v>
      </c>
      <c r="D23" s="46">
        <v>60</v>
      </c>
      <c r="E23" s="47"/>
      <c r="F23" s="48" t="s">
        <v>22</v>
      </c>
      <c r="G23" s="20">
        <v>1</v>
      </c>
      <c r="H23" s="20">
        <v>1</v>
      </c>
      <c r="I23" s="46">
        <v>8</v>
      </c>
      <c r="J23" s="46">
        <v>0.08</v>
      </c>
      <c r="K23" s="20">
        <v>1</v>
      </c>
      <c r="L23" s="49">
        <f>G23*H23*K23</f>
        <v>1</v>
      </c>
      <c r="M23" s="20">
        <v>15</v>
      </c>
      <c r="N23" s="50">
        <f>L23*J23</f>
        <v>0.08</v>
      </c>
      <c r="O23" s="50">
        <f>M23*N23</f>
        <v>1.2</v>
      </c>
    </row>
    <row r="24" spans="1:15" ht="12.75">
      <c r="A24" s="43" t="s">
        <v>19</v>
      </c>
      <c r="B24" s="44" t="s">
        <v>30</v>
      </c>
      <c r="C24" s="45" t="s">
        <v>31</v>
      </c>
      <c r="D24" s="46">
        <v>15</v>
      </c>
      <c r="E24" s="47"/>
      <c r="F24" s="48" t="s">
        <v>22</v>
      </c>
      <c r="G24" s="20">
        <v>1</v>
      </c>
      <c r="H24" s="20">
        <v>1</v>
      </c>
      <c r="I24" s="46">
        <v>8</v>
      </c>
      <c r="J24" s="46">
        <v>0.08</v>
      </c>
      <c r="K24" s="20">
        <v>1</v>
      </c>
      <c r="L24" s="49">
        <f>G24*H24*K24</f>
        <v>1</v>
      </c>
      <c r="M24" s="20">
        <v>15</v>
      </c>
      <c r="N24" s="50">
        <f>L24*J24</f>
        <v>0.08</v>
      </c>
      <c r="O24" s="50">
        <f>M24*N24</f>
        <v>1.2</v>
      </c>
    </row>
    <row r="25" spans="1:15" ht="12.75">
      <c r="A25" s="16"/>
      <c r="B25" s="51"/>
      <c r="C25" s="52"/>
      <c r="D25" s="53"/>
      <c r="E25" s="64"/>
      <c r="F25" s="55"/>
      <c r="G25" s="65"/>
      <c r="H25" s="65"/>
      <c r="I25" s="53"/>
      <c r="J25" s="53"/>
      <c r="K25" s="56"/>
      <c r="L25" s="54"/>
      <c r="M25" s="56"/>
      <c r="N25" s="54"/>
      <c r="O25" s="61"/>
    </row>
    <row r="26" spans="1:18" ht="12.75">
      <c r="A26" s="42" t="s">
        <v>32</v>
      </c>
      <c r="B26" s="66"/>
      <c r="C26" s="18"/>
      <c r="D26" s="53"/>
      <c r="E26" s="67"/>
      <c r="F26" s="55"/>
      <c r="G26" s="56"/>
      <c r="H26" s="65"/>
      <c r="I26" s="53"/>
      <c r="J26" s="53"/>
      <c r="K26" s="56"/>
      <c r="L26" s="54"/>
      <c r="M26" s="56"/>
      <c r="N26" s="54"/>
      <c r="O26" s="54"/>
      <c r="R26" s="68"/>
    </row>
    <row r="27" spans="1:21" s="70" customFormat="1" ht="12.75">
      <c r="A27" s="43" t="s">
        <v>19</v>
      </c>
      <c r="B27" s="44" t="s">
        <v>33</v>
      </c>
      <c r="C27" s="45" t="s">
        <v>26</v>
      </c>
      <c r="D27" s="46">
        <v>30</v>
      </c>
      <c r="E27" s="47"/>
      <c r="F27" s="48" t="s">
        <v>22</v>
      </c>
      <c r="G27" s="20">
        <v>1</v>
      </c>
      <c r="H27" s="20">
        <v>1</v>
      </c>
      <c r="I27" s="46">
        <v>1.5</v>
      </c>
      <c r="J27" s="46">
        <v>0.015</v>
      </c>
      <c r="K27" s="20">
        <v>1</v>
      </c>
      <c r="L27" s="49">
        <f>G27*H27*K27</f>
        <v>1</v>
      </c>
      <c r="M27" s="20">
        <v>15</v>
      </c>
      <c r="N27" s="50">
        <f>L27*J27</f>
        <v>0.015</v>
      </c>
      <c r="O27" s="50">
        <f>M27*N27</f>
        <v>0.22499999999999998</v>
      </c>
      <c r="P27" s="4"/>
      <c r="Q27" s="5"/>
      <c r="R27" s="69"/>
      <c r="S27" s="69"/>
      <c r="T27" s="69"/>
      <c r="U27" s="69"/>
    </row>
    <row r="28" spans="2:18" ht="12.75">
      <c r="B28" s="66"/>
      <c r="C28" s="18"/>
      <c r="D28" s="53"/>
      <c r="E28" s="67"/>
      <c r="F28" s="55"/>
      <c r="G28" s="56"/>
      <c r="H28" s="57"/>
      <c r="I28" s="53"/>
      <c r="J28" s="53"/>
      <c r="K28" s="56"/>
      <c r="L28" s="54"/>
      <c r="M28" s="56"/>
      <c r="N28" s="54"/>
      <c r="O28" s="54"/>
      <c r="R28" s="68"/>
    </row>
    <row r="29" spans="1:21" s="70" customFormat="1" ht="12.75">
      <c r="A29" s="43" t="s">
        <v>19</v>
      </c>
      <c r="B29" s="44" t="s">
        <v>34</v>
      </c>
      <c r="C29" s="45" t="s">
        <v>26</v>
      </c>
      <c r="D29" s="46">
        <v>60</v>
      </c>
      <c r="E29" s="47"/>
      <c r="F29" s="48" t="s">
        <v>22</v>
      </c>
      <c r="G29" s="20">
        <v>1</v>
      </c>
      <c r="H29" s="20">
        <v>1</v>
      </c>
      <c r="I29" s="46">
        <v>1.5</v>
      </c>
      <c r="J29" s="46">
        <v>0.015</v>
      </c>
      <c r="K29" s="20">
        <v>1</v>
      </c>
      <c r="L29" s="49">
        <f>G29*H29*K29</f>
        <v>1</v>
      </c>
      <c r="M29" s="20">
        <v>15</v>
      </c>
      <c r="N29" s="50">
        <f>L29*J29</f>
        <v>0.015</v>
      </c>
      <c r="O29" s="50">
        <f>M29*N29</f>
        <v>0.22499999999999998</v>
      </c>
      <c r="P29" s="4"/>
      <c r="Q29" s="5"/>
      <c r="R29" s="69"/>
      <c r="S29" s="69"/>
      <c r="T29" s="69"/>
      <c r="U29" s="69"/>
    </row>
    <row r="30" spans="2:15" ht="12.75">
      <c r="B30" s="66"/>
      <c r="C30" s="18"/>
      <c r="D30" s="53"/>
      <c r="E30" s="64"/>
      <c r="F30" s="55"/>
      <c r="G30" s="65"/>
      <c r="H30" s="65"/>
      <c r="I30" s="53"/>
      <c r="J30" s="53"/>
      <c r="K30" s="56"/>
      <c r="L30" s="54"/>
      <c r="M30" s="56"/>
      <c r="N30" s="54"/>
      <c r="O30" s="61"/>
    </row>
    <row r="31" spans="1:18" ht="12.75">
      <c r="A31" s="40" t="s">
        <v>35</v>
      </c>
      <c r="B31" s="66"/>
      <c r="C31" s="18"/>
      <c r="D31" s="53"/>
      <c r="E31" s="67"/>
      <c r="F31" s="55"/>
      <c r="G31" s="56"/>
      <c r="H31" s="65"/>
      <c r="I31" s="53"/>
      <c r="J31" s="53"/>
      <c r="K31" s="56"/>
      <c r="L31" s="54"/>
      <c r="M31" s="56"/>
      <c r="N31" s="54"/>
      <c r="O31" s="54"/>
      <c r="R31" s="68"/>
    </row>
    <row r="32" spans="2:18" ht="12.75">
      <c r="B32" s="66"/>
      <c r="C32" s="18"/>
      <c r="D32" s="53"/>
      <c r="E32" s="67"/>
      <c r="F32" s="55"/>
      <c r="G32" s="56"/>
      <c r="H32" s="65"/>
      <c r="I32" s="53"/>
      <c r="J32" s="53"/>
      <c r="K32" s="56"/>
      <c r="L32" s="54"/>
      <c r="M32" s="56"/>
      <c r="N32" s="54"/>
      <c r="O32" s="54"/>
      <c r="R32" s="68"/>
    </row>
    <row r="33" spans="1:21" s="70" customFormat="1" ht="12.75">
      <c r="A33" s="43" t="s">
        <v>19</v>
      </c>
      <c r="B33" s="44" t="s">
        <v>36</v>
      </c>
      <c r="C33" s="45" t="s">
        <v>26</v>
      </c>
      <c r="D33" s="46">
        <v>60</v>
      </c>
      <c r="E33" s="47"/>
      <c r="F33" s="48" t="s">
        <v>22</v>
      </c>
      <c r="G33" s="20">
        <v>1</v>
      </c>
      <c r="H33" s="20">
        <v>1</v>
      </c>
      <c r="I33" s="46">
        <v>5</v>
      </c>
      <c r="J33" s="46">
        <v>0.05</v>
      </c>
      <c r="K33" s="20">
        <v>1</v>
      </c>
      <c r="L33" s="49">
        <f>G33*H33*K33</f>
        <v>1</v>
      </c>
      <c r="M33" s="20">
        <v>15</v>
      </c>
      <c r="N33" s="50">
        <f>L33*J33</f>
        <v>0.05</v>
      </c>
      <c r="O33" s="50">
        <f>M33*N33</f>
        <v>0.75</v>
      </c>
      <c r="Q33" s="69"/>
      <c r="R33" s="69"/>
      <c r="S33" s="69"/>
      <c r="T33" s="69"/>
      <c r="U33" s="69"/>
    </row>
    <row r="34" spans="1:18" ht="12.75">
      <c r="A34" s="43" t="s">
        <v>19</v>
      </c>
      <c r="B34" s="44" t="s">
        <v>37</v>
      </c>
      <c r="C34" s="45" t="s">
        <v>26</v>
      </c>
      <c r="D34" s="46">
        <v>60</v>
      </c>
      <c r="E34" s="47"/>
      <c r="F34" s="48" t="s">
        <v>22</v>
      </c>
      <c r="G34" s="20">
        <v>1</v>
      </c>
      <c r="H34" s="20">
        <v>1</v>
      </c>
      <c r="I34" s="46">
        <v>8</v>
      </c>
      <c r="J34" s="46">
        <v>0.08</v>
      </c>
      <c r="K34" s="20">
        <v>1</v>
      </c>
      <c r="L34" s="49">
        <f>G34*H34*K34</f>
        <v>1</v>
      </c>
      <c r="M34" s="20">
        <v>15</v>
      </c>
      <c r="N34" s="50">
        <f>L34*J34</f>
        <v>0.08</v>
      </c>
      <c r="O34" s="50">
        <f>M34*N34</f>
        <v>1.2</v>
      </c>
      <c r="R34" s="68"/>
    </row>
    <row r="35" spans="1:18" ht="12.75">
      <c r="A35" s="43" t="s">
        <v>19</v>
      </c>
      <c r="B35" s="44" t="s">
        <v>38</v>
      </c>
      <c r="C35" s="45" t="s">
        <v>39</v>
      </c>
      <c r="D35" s="46">
        <v>15</v>
      </c>
      <c r="E35" s="47"/>
      <c r="F35" s="48" t="s">
        <v>22</v>
      </c>
      <c r="G35" s="20">
        <v>1</v>
      </c>
      <c r="H35" s="20">
        <v>1</v>
      </c>
      <c r="I35" s="46">
        <v>8</v>
      </c>
      <c r="J35" s="46">
        <v>0.08</v>
      </c>
      <c r="K35" s="20">
        <v>1</v>
      </c>
      <c r="L35" s="49">
        <f>G35*H35*K35</f>
        <v>1</v>
      </c>
      <c r="M35" s="20">
        <v>15</v>
      </c>
      <c r="N35" s="50">
        <f>L35*J35</f>
        <v>0.08</v>
      </c>
      <c r="O35" s="50">
        <f>M35*N35</f>
        <v>1.2</v>
      </c>
      <c r="R35" s="68"/>
    </row>
    <row r="36" spans="1:15" ht="12.75">
      <c r="A36" s="43" t="s">
        <v>19</v>
      </c>
      <c r="B36" s="44" t="s">
        <v>40</v>
      </c>
      <c r="C36" s="45" t="s">
        <v>39</v>
      </c>
      <c r="D36" s="46">
        <v>20</v>
      </c>
      <c r="E36" s="47"/>
      <c r="F36" s="48" t="s">
        <v>22</v>
      </c>
      <c r="G36" s="20">
        <v>1</v>
      </c>
      <c r="H36" s="20">
        <v>1</v>
      </c>
      <c r="I36" s="46">
        <v>8</v>
      </c>
      <c r="J36" s="46">
        <v>0.08</v>
      </c>
      <c r="K36" s="20">
        <v>1</v>
      </c>
      <c r="L36" s="49">
        <f>G36*H36*K36</f>
        <v>1</v>
      </c>
      <c r="M36" s="20">
        <v>15</v>
      </c>
      <c r="N36" s="50">
        <f>L36*J36</f>
        <v>0.08</v>
      </c>
      <c r="O36" s="50">
        <f>M36*N36</f>
        <v>1.2</v>
      </c>
    </row>
    <row r="37" spans="1:15" ht="12.75">
      <c r="A37" s="16"/>
      <c r="B37" s="51"/>
      <c r="C37" s="59"/>
      <c r="D37" s="53"/>
      <c r="E37" s="64"/>
      <c r="F37" s="55"/>
      <c r="G37" s="65"/>
      <c r="H37" s="65"/>
      <c r="I37" s="53"/>
      <c r="J37" s="53"/>
      <c r="K37" s="56"/>
      <c r="L37" s="54"/>
      <c r="M37" s="56"/>
      <c r="N37" s="54"/>
      <c r="O37" s="61"/>
    </row>
    <row r="38" spans="1:15" ht="12.75">
      <c r="A38" s="43" t="s">
        <v>19</v>
      </c>
      <c r="B38" s="44" t="s">
        <v>41</v>
      </c>
      <c r="C38" s="45" t="s">
        <v>42</v>
      </c>
      <c r="D38" s="46">
        <v>15</v>
      </c>
      <c r="E38" s="47"/>
      <c r="F38" s="48" t="s">
        <v>22</v>
      </c>
      <c r="G38" s="20">
        <v>1</v>
      </c>
      <c r="H38" s="20">
        <v>1</v>
      </c>
      <c r="I38" s="46">
        <v>1</v>
      </c>
      <c r="J38" s="46">
        <v>0.01</v>
      </c>
      <c r="K38" s="20">
        <v>1</v>
      </c>
      <c r="L38" s="49">
        <f>G38*H38*K38</f>
        <v>1</v>
      </c>
      <c r="M38" s="20">
        <v>15</v>
      </c>
      <c r="N38" s="50">
        <f>L38*J38</f>
        <v>0.01</v>
      </c>
      <c r="O38" s="50">
        <f>M38*N38</f>
        <v>0.15</v>
      </c>
    </row>
    <row r="39" spans="1:15" ht="12.75">
      <c r="A39" s="43" t="s">
        <v>19</v>
      </c>
      <c r="B39" s="44" t="s">
        <v>43</v>
      </c>
      <c r="C39" s="45" t="s">
        <v>42</v>
      </c>
      <c r="D39" s="46">
        <v>10</v>
      </c>
      <c r="E39" s="47"/>
      <c r="F39" s="48" t="s">
        <v>22</v>
      </c>
      <c r="G39" s="20">
        <v>1</v>
      </c>
      <c r="H39" s="20">
        <v>1</v>
      </c>
      <c r="I39" s="46">
        <v>0.75</v>
      </c>
      <c r="J39" s="46">
        <v>0.0075</v>
      </c>
      <c r="K39" s="20">
        <v>1</v>
      </c>
      <c r="L39" s="49">
        <f>G39*H39*K39</f>
        <v>1</v>
      </c>
      <c r="M39" s="20">
        <v>15</v>
      </c>
      <c r="N39" s="50">
        <f>L39*J39</f>
        <v>0.0075</v>
      </c>
      <c r="O39" s="50">
        <f>M39*N39</f>
        <v>0.11249999999999999</v>
      </c>
    </row>
    <row r="40" spans="1:15" ht="12.75">
      <c r="A40" s="16"/>
      <c r="B40" s="51"/>
      <c r="C40" s="59"/>
      <c r="D40" s="53"/>
      <c r="E40" s="64"/>
      <c r="F40" s="55"/>
      <c r="G40" s="65"/>
      <c r="H40" s="65"/>
      <c r="I40" s="53"/>
      <c r="J40" s="53"/>
      <c r="K40" s="56"/>
      <c r="L40" s="54"/>
      <c r="M40" s="56"/>
      <c r="N40" s="54"/>
      <c r="O40" s="61"/>
    </row>
    <row r="41" spans="1:15" ht="12.75">
      <c r="A41" s="16"/>
      <c r="B41" s="51"/>
      <c r="C41" s="59"/>
      <c r="D41" s="53"/>
      <c r="E41" s="64"/>
      <c r="F41" s="55"/>
      <c r="G41" s="65"/>
      <c r="H41" s="65"/>
      <c r="I41" s="53"/>
      <c r="J41" s="53"/>
      <c r="K41" s="56"/>
      <c r="L41" s="54"/>
      <c r="M41" s="56"/>
      <c r="N41" s="54"/>
      <c r="O41" s="61"/>
    </row>
    <row r="42" spans="1:18" ht="12.75">
      <c r="A42" s="40" t="s">
        <v>44</v>
      </c>
      <c r="B42" s="66"/>
      <c r="C42" s="18"/>
      <c r="D42" s="53"/>
      <c r="E42" s="67"/>
      <c r="F42" s="62"/>
      <c r="G42" s="63"/>
      <c r="H42" s="63"/>
      <c r="I42" s="60"/>
      <c r="J42" s="60"/>
      <c r="K42" s="63"/>
      <c r="L42" s="61"/>
      <c r="M42" s="63"/>
      <c r="N42" s="61"/>
      <c r="O42" s="61"/>
      <c r="R42" s="68"/>
    </row>
    <row r="43" spans="2:18" ht="12.75">
      <c r="B43" s="66"/>
      <c r="C43" s="18"/>
      <c r="D43" s="53"/>
      <c r="E43" s="67"/>
      <c r="F43" s="55"/>
      <c r="G43" s="56"/>
      <c r="H43" s="65"/>
      <c r="I43" s="53"/>
      <c r="J43" s="53"/>
      <c r="K43" s="56"/>
      <c r="L43" s="54"/>
      <c r="M43" s="56"/>
      <c r="N43" s="54"/>
      <c r="O43" s="54"/>
      <c r="R43" s="68"/>
    </row>
    <row r="44" spans="1:15" ht="12.75">
      <c r="A44" s="42" t="s">
        <v>45</v>
      </c>
      <c r="B44" s="14"/>
      <c r="C44" s="18"/>
      <c r="D44" s="53"/>
      <c r="E44" s="67"/>
      <c r="F44" s="62"/>
      <c r="G44" s="63"/>
      <c r="H44" s="63"/>
      <c r="I44" s="60"/>
      <c r="J44" s="60"/>
      <c r="K44" s="63"/>
      <c r="L44" s="61"/>
      <c r="M44" s="63"/>
      <c r="N44" s="61"/>
      <c r="O44" s="61"/>
    </row>
    <row r="45" spans="1:15" ht="12.75">
      <c r="A45" s="43" t="s">
        <v>19</v>
      </c>
      <c r="B45" s="44" t="s">
        <v>46</v>
      </c>
      <c r="C45" s="45" t="s">
        <v>47</v>
      </c>
      <c r="D45" s="46">
        <v>30</v>
      </c>
      <c r="E45" s="47" t="s">
        <v>48</v>
      </c>
      <c r="F45" s="48" t="s">
        <v>49</v>
      </c>
      <c r="G45" s="20">
        <v>100</v>
      </c>
      <c r="H45" s="46">
        <v>0.15</v>
      </c>
      <c r="I45" s="46">
        <v>1</v>
      </c>
      <c r="J45" s="46">
        <v>0.01</v>
      </c>
      <c r="K45" s="20">
        <v>1</v>
      </c>
      <c r="L45" s="49">
        <f>G45*H45*K45</f>
        <v>15</v>
      </c>
      <c r="M45" s="20">
        <v>1</v>
      </c>
      <c r="N45" s="50">
        <f>L45*J45</f>
        <v>0.15</v>
      </c>
      <c r="O45" s="50">
        <f>M45*N45</f>
        <v>0.15</v>
      </c>
    </row>
    <row r="46" spans="1:15" ht="12.75">
      <c r="A46" s="43" t="s">
        <v>19</v>
      </c>
      <c r="B46" s="44" t="s">
        <v>46</v>
      </c>
      <c r="C46" s="45" t="s">
        <v>47</v>
      </c>
      <c r="D46" s="46">
        <v>15</v>
      </c>
      <c r="E46" s="47" t="s">
        <v>48</v>
      </c>
      <c r="F46" s="48" t="s">
        <v>49</v>
      </c>
      <c r="G46" s="20">
        <v>100</v>
      </c>
      <c r="H46" s="46">
        <v>0.15</v>
      </c>
      <c r="I46" s="46">
        <v>3</v>
      </c>
      <c r="J46" s="46">
        <v>0.03</v>
      </c>
      <c r="K46" s="20">
        <v>1</v>
      </c>
      <c r="L46" s="49">
        <f>G46*H46*K46</f>
        <v>15</v>
      </c>
      <c r="M46" s="20">
        <v>1</v>
      </c>
      <c r="N46" s="50">
        <f>L46*J46</f>
        <v>0.44999999999999996</v>
      </c>
      <c r="O46" s="50">
        <f>M46*N46</f>
        <v>0.44999999999999996</v>
      </c>
    </row>
    <row r="47" spans="2:15" ht="12.75">
      <c r="B47" s="41"/>
      <c r="D47" s="60"/>
      <c r="E47" s="61"/>
      <c r="F47" s="62"/>
      <c r="G47" s="63"/>
      <c r="H47" s="61"/>
      <c r="I47" s="60"/>
      <c r="J47" s="60"/>
      <c r="K47" s="63"/>
      <c r="L47" s="61"/>
      <c r="M47" s="63"/>
      <c r="N47" s="61"/>
      <c r="O47" s="61"/>
    </row>
    <row r="48" spans="1:15" ht="12.75">
      <c r="A48" s="43" t="s">
        <v>19</v>
      </c>
      <c r="B48" s="44" t="s">
        <v>50</v>
      </c>
      <c r="C48" s="45" t="s">
        <v>47</v>
      </c>
      <c r="D48" s="46">
        <v>90</v>
      </c>
      <c r="E48" s="47" t="s">
        <v>48</v>
      </c>
      <c r="F48" s="48" t="s">
        <v>49</v>
      </c>
      <c r="G48" s="20">
        <v>100</v>
      </c>
      <c r="H48" s="46">
        <v>0.15</v>
      </c>
      <c r="I48" s="46">
        <v>3</v>
      </c>
      <c r="J48" s="46">
        <v>0.03</v>
      </c>
      <c r="K48" s="20">
        <v>1</v>
      </c>
      <c r="L48" s="49">
        <f>G48*H48*K48</f>
        <v>15</v>
      </c>
      <c r="M48" s="20">
        <v>1</v>
      </c>
      <c r="N48" s="50">
        <f>L48*J48</f>
        <v>0.44999999999999996</v>
      </c>
      <c r="O48" s="50">
        <f>M48*N48</f>
        <v>0.44999999999999996</v>
      </c>
    </row>
    <row r="49" spans="1:15" ht="12.75">
      <c r="A49" s="43" t="s">
        <v>19</v>
      </c>
      <c r="B49" s="44" t="s">
        <v>50</v>
      </c>
      <c r="C49" s="45" t="s">
        <v>47</v>
      </c>
      <c r="D49" s="46">
        <v>60</v>
      </c>
      <c r="E49" s="47" t="s">
        <v>48</v>
      </c>
      <c r="F49" s="48" t="s">
        <v>49</v>
      </c>
      <c r="G49" s="20">
        <v>100</v>
      </c>
      <c r="H49" s="46">
        <v>0.15</v>
      </c>
      <c r="I49" s="46">
        <v>5</v>
      </c>
      <c r="J49" s="46">
        <v>0.05</v>
      </c>
      <c r="K49" s="20">
        <v>1</v>
      </c>
      <c r="L49" s="49">
        <f>G49*H49*K49</f>
        <v>15</v>
      </c>
      <c r="M49" s="20">
        <v>1</v>
      </c>
      <c r="N49" s="50">
        <f>L49*J49</f>
        <v>0.75</v>
      </c>
      <c r="O49" s="50">
        <f>M49*N49</f>
        <v>0.75</v>
      </c>
    </row>
    <row r="50" spans="1:15" s="5" customFormat="1" ht="12.75">
      <c r="A50" s="16"/>
      <c r="B50" s="51"/>
      <c r="C50" s="52"/>
      <c r="D50" s="53"/>
      <c r="E50" s="71"/>
      <c r="F50" s="55"/>
      <c r="G50" s="56"/>
      <c r="H50" s="64"/>
      <c r="I50" s="53"/>
      <c r="J50" s="53"/>
      <c r="K50" s="56"/>
      <c r="L50" s="54"/>
      <c r="M50" s="56"/>
      <c r="N50" s="54"/>
      <c r="O50" s="54"/>
    </row>
    <row r="51" spans="1:18" ht="12.75">
      <c r="A51" s="43" t="s">
        <v>19</v>
      </c>
      <c r="B51" s="44" t="s">
        <v>51</v>
      </c>
      <c r="C51" s="45" t="s">
        <v>52</v>
      </c>
      <c r="D51" s="46">
        <v>60</v>
      </c>
      <c r="E51" s="47" t="s">
        <v>53</v>
      </c>
      <c r="F51" s="48" t="s">
        <v>49</v>
      </c>
      <c r="G51" s="20">
        <v>100</v>
      </c>
      <c r="H51" s="46">
        <v>0.1</v>
      </c>
      <c r="I51" s="46">
        <v>5</v>
      </c>
      <c r="J51" s="46">
        <v>0.05</v>
      </c>
      <c r="K51" s="20">
        <v>1</v>
      </c>
      <c r="L51" s="49">
        <f>G51*H51*K51</f>
        <v>10</v>
      </c>
      <c r="M51" s="20">
        <v>4</v>
      </c>
      <c r="N51" s="50">
        <f>L51*J51</f>
        <v>0.5</v>
      </c>
      <c r="O51" s="50">
        <f>M51*N51</f>
        <v>2</v>
      </c>
      <c r="R51" s="72"/>
    </row>
    <row r="52" spans="2:15" ht="12.75">
      <c r="B52" s="19"/>
      <c r="C52" s="59"/>
      <c r="D52" s="53"/>
      <c r="E52" s="64"/>
      <c r="F52" s="55"/>
      <c r="G52" s="65"/>
      <c r="H52" s="64"/>
      <c r="I52" s="53"/>
      <c r="J52" s="53"/>
      <c r="K52" s="56"/>
      <c r="L52" s="54"/>
      <c r="M52" s="56"/>
      <c r="N52" s="54"/>
      <c r="O52" s="61"/>
    </row>
    <row r="53" spans="1:15" ht="12.75">
      <c r="A53" s="43" t="s">
        <v>19</v>
      </c>
      <c r="B53" s="44" t="s">
        <v>54</v>
      </c>
      <c r="C53" s="45" t="s">
        <v>47</v>
      </c>
      <c r="D53" s="46">
        <v>90</v>
      </c>
      <c r="E53" s="47" t="s">
        <v>48</v>
      </c>
      <c r="F53" s="48" t="s">
        <v>49</v>
      </c>
      <c r="G53" s="20">
        <v>100</v>
      </c>
      <c r="H53" s="46">
        <v>0.15</v>
      </c>
      <c r="I53" s="46">
        <v>3</v>
      </c>
      <c r="J53" s="46">
        <v>0.03</v>
      </c>
      <c r="K53" s="20">
        <v>1</v>
      </c>
      <c r="L53" s="49">
        <f>G53*H53*K53</f>
        <v>15</v>
      </c>
      <c r="M53" s="20">
        <v>1</v>
      </c>
      <c r="N53" s="50">
        <f>L53*J53</f>
        <v>0.44999999999999996</v>
      </c>
      <c r="O53" s="50">
        <f>M53*N53</f>
        <v>0.44999999999999996</v>
      </c>
    </row>
    <row r="54" spans="1:15" ht="12.75">
      <c r="A54" s="43" t="s">
        <v>19</v>
      </c>
      <c r="B54" s="44" t="s">
        <v>54</v>
      </c>
      <c r="C54" s="45" t="s">
        <v>47</v>
      </c>
      <c r="D54" s="46">
        <v>60</v>
      </c>
      <c r="E54" s="47" t="s">
        <v>48</v>
      </c>
      <c r="F54" s="48" t="s">
        <v>49</v>
      </c>
      <c r="G54" s="20">
        <v>100</v>
      </c>
      <c r="H54" s="46">
        <v>0.15</v>
      </c>
      <c r="I54" s="46">
        <v>5</v>
      </c>
      <c r="J54" s="46">
        <v>0.05</v>
      </c>
      <c r="K54" s="20">
        <v>1</v>
      </c>
      <c r="L54" s="49">
        <f>G54*H54*K54</f>
        <v>15</v>
      </c>
      <c r="M54" s="20">
        <v>1</v>
      </c>
      <c r="N54" s="50">
        <f>L54*J54</f>
        <v>0.75</v>
      </c>
      <c r="O54" s="50">
        <f>M54*N54</f>
        <v>0.75</v>
      </c>
    </row>
    <row r="55" spans="2:15" ht="12.75">
      <c r="B55" s="41"/>
      <c r="D55" s="60"/>
      <c r="E55" s="61"/>
      <c r="F55" s="62"/>
      <c r="G55" s="63"/>
      <c r="H55" s="63"/>
      <c r="I55" s="60"/>
      <c r="J55" s="60"/>
      <c r="K55" s="63"/>
      <c r="L55" s="61"/>
      <c r="M55" s="63"/>
      <c r="N55" s="61"/>
      <c r="O55" s="61"/>
    </row>
    <row r="56" spans="1:15" ht="12.75">
      <c r="A56" s="43" t="s">
        <v>19</v>
      </c>
      <c r="B56" s="44" t="s">
        <v>55</v>
      </c>
      <c r="C56" s="45" t="s">
        <v>47</v>
      </c>
      <c r="D56" s="46">
        <v>60</v>
      </c>
      <c r="E56" s="47" t="s">
        <v>48</v>
      </c>
      <c r="F56" s="48" t="s">
        <v>49</v>
      </c>
      <c r="G56" s="20">
        <v>100</v>
      </c>
      <c r="H56" s="46">
        <v>0.15</v>
      </c>
      <c r="I56" s="46">
        <v>3</v>
      </c>
      <c r="J56" s="46">
        <v>0.03</v>
      </c>
      <c r="K56" s="20">
        <v>1</v>
      </c>
      <c r="L56" s="49">
        <f>G56*H56*K56</f>
        <v>15</v>
      </c>
      <c r="M56" s="20">
        <v>1</v>
      </c>
      <c r="N56" s="50">
        <f>L56*J56</f>
        <v>0.44999999999999996</v>
      </c>
      <c r="O56" s="50">
        <f>M56*N56</f>
        <v>0.44999999999999996</v>
      </c>
    </row>
    <row r="57" spans="1:15" ht="12.75">
      <c r="A57" s="43" t="s">
        <v>19</v>
      </c>
      <c r="B57" s="44" t="s">
        <v>55</v>
      </c>
      <c r="C57" s="45" t="s">
        <v>47</v>
      </c>
      <c r="D57" s="46">
        <v>30</v>
      </c>
      <c r="E57" s="47" t="s">
        <v>48</v>
      </c>
      <c r="F57" s="48" t="s">
        <v>49</v>
      </c>
      <c r="G57" s="20">
        <v>100</v>
      </c>
      <c r="H57" s="46">
        <v>0.15</v>
      </c>
      <c r="I57" s="46">
        <v>5</v>
      </c>
      <c r="J57" s="46">
        <v>0.05</v>
      </c>
      <c r="K57" s="20">
        <v>1</v>
      </c>
      <c r="L57" s="49">
        <f>G57*H57*K57</f>
        <v>15</v>
      </c>
      <c r="M57" s="20">
        <v>1</v>
      </c>
      <c r="N57" s="50">
        <f>L57*J57</f>
        <v>0.75</v>
      </c>
      <c r="O57" s="50">
        <f>M57*N57</f>
        <v>0.75</v>
      </c>
    </row>
    <row r="58" spans="4:15" ht="12.75">
      <c r="D58" s="60"/>
      <c r="E58" s="61"/>
      <c r="F58" s="62"/>
      <c r="G58" s="63"/>
      <c r="H58" s="61"/>
      <c r="I58" s="60"/>
      <c r="J58" s="60"/>
      <c r="K58" s="63"/>
      <c r="L58" s="61"/>
      <c r="M58" s="63"/>
      <c r="N58" s="61"/>
      <c r="O58" s="61"/>
    </row>
    <row r="59" spans="1:15" ht="12.75">
      <c r="A59" s="42" t="s">
        <v>56</v>
      </c>
      <c r="B59" s="73"/>
      <c r="C59" s="18"/>
      <c r="D59" s="53"/>
      <c r="E59" s="67"/>
      <c r="F59" s="62"/>
      <c r="G59" s="63"/>
      <c r="H59" s="61"/>
      <c r="I59" s="60"/>
      <c r="J59" s="60"/>
      <c r="K59" s="63"/>
      <c r="L59" s="61"/>
      <c r="M59" s="63"/>
      <c r="N59" s="61"/>
      <c r="O59" s="61"/>
    </row>
    <row r="60" spans="1:18" ht="12.75">
      <c r="A60" s="43" t="s">
        <v>19</v>
      </c>
      <c r="B60" s="44" t="s">
        <v>57</v>
      </c>
      <c r="C60" s="45" t="s">
        <v>47</v>
      </c>
      <c r="D60" s="46">
        <v>60</v>
      </c>
      <c r="E60" s="47" t="s">
        <v>58</v>
      </c>
      <c r="F60" s="48" t="s">
        <v>59</v>
      </c>
      <c r="G60" s="20">
        <v>100</v>
      </c>
      <c r="H60" s="46">
        <v>0.2</v>
      </c>
      <c r="I60" s="46">
        <v>1</v>
      </c>
      <c r="J60" s="46">
        <v>0.01</v>
      </c>
      <c r="K60" s="20">
        <v>1</v>
      </c>
      <c r="L60" s="49">
        <f>G60*H60*K60</f>
        <v>20</v>
      </c>
      <c r="M60" s="20">
        <v>1</v>
      </c>
      <c r="N60" s="50">
        <f>L60*J60</f>
        <v>0.2</v>
      </c>
      <c r="O60" s="50">
        <f>M60*N60</f>
        <v>0.2</v>
      </c>
      <c r="R60" s="68"/>
    </row>
    <row r="61" spans="1:15" ht="12.75">
      <c r="A61" s="43" t="s">
        <v>19</v>
      </c>
      <c r="B61" s="44" t="s">
        <v>57</v>
      </c>
      <c r="C61" s="45" t="s">
        <v>47</v>
      </c>
      <c r="D61" s="46">
        <v>30</v>
      </c>
      <c r="E61" s="47" t="s">
        <v>58</v>
      </c>
      <c r="F61" s="48" t="s">
        <v>59</v>
      </c>
      <c r="G61" s="20">
        <v>100</v>
      </c>
      <c r="H61" s="46">
        <v>0.2</v>
      </c>
      <c r="I61" s="46">
        <v>3</v>
      </c>
      <c r="J61" s="46">
        <v>0.03</v>
      </c>
      <c r="K61" s="20">
        <v>1</v>
      </c>
      <c r="L61" s="49">
        <f>G61*H61*K61</f>
        <v>20</v>
      </c>
      <c r="M61" s="20">
        <v>1</v>
      </c>
      <c r="N61" s="50">
        <f>L61*J61</f>
        <v>0.6</v>
      </c>
      <c r="O61" s="50">
        <f>M61*N61</f>
        <v>0.6</v>
      </c>
    </row>
    <row r="62" spans="1:15" ht="12.75">
      <c r="A62" s="43" t="s">
        <v>19</v>
      </c>
      <c r="B62" s="44" t="s">
        <v>57</v>
      </c>
      <c r="C62" s="45" t="s">
        <v>47</v>
      </c>
      <c r="D62" s="46">
        <v>15</v>
      </c>
      <c r="E62" s="47" t="s">
        <v>58</v>
      </c>
      <c r="F62" s="48" t="s">
        <v>59</v>
      </c>
      <c r="G62" s="20">
        <v>100</v>
      </c>
      <c r="H62" s="46">
        <v>0.2</v>
      </c>
      <c r="I62" s="46">
        <v>5</v>
      </c>
      <c r="J62" s="46">
        <v>0.05</v>
      </c>
      <c r="K62" s="20">
        <v>1</v>
      </c>
      <c r="L62" s="49">
        <f>G62*H62*K62</f>
        <v>20</v>
      </c>
      <c r="M62" s="20">
        <v>1</v>
      </c>
      <c r="N62" s="50">
        <f>L62*J62</f>
        <v>1</v>
      </c>
      <c r="O62" s="50">
        <f>M62*N62</f>
        <v>1</v>
      </c>
    </row>
    <row r="63" spans="4:15" ht="12.75">
      <c r="D63" s="60"/>
      <c r="E63" s="61"/>
      <c r="F63" s="62"/>
      <c r="G63" s="63"/>
      <c r="H63" s="63"/>
      <c r="I63" s="60"/>
      <c r="J63" s="60"/>
      <c r="K63" s="63"/>
      <c r="L63" s="61"/>
      <c r="M63" s="63"/>
      <c r="N63" s="61"/>
      <c r="O63" s="61"/>
    </row>
    <row r="64" spans="1:15" ht="12.75">
      <c r="A64" s="43" t="s">
        <v>19</v>
      </c>
      <c r="B64" s="44" t="s">
        <v>60</v>
      </c>
      <c r="C64" s="45" t="s">
        <v>47</v>
      </c>
      <c r="D64" s="46">
        <v>90</v>
      </c>
      <c r="E64" s="47" t="s">
        <v>58</v>
      </c>
      <c r="F64" s="48" t="s">
        <v>59</v>
      </c>
      <c r="G64" s="20">
        <v>100</v>
      </c>
      <c r="H64" s="46">
        <v>0.2</v>
      </c>
      <c r="I64" s="46">
        <v>3</v>
      </c>
      <c r="J64" s="46">
        <v>0.03</v>
      </c>
      <c r="K64" s="20">
        <v>1</v>
      </c>
      <c r="L64" s="49">
        <f>G64*H64*K64</f>
        <v>20</v>
      </c>
      <c r="M64" s="20">
        <v>1</v>
      </c>
      <c r="N64" s="50">
        <f>L64*J64</f>
        <v>0.6</v>
      </c>
      <c r="O64" s="50">
        <f>M64*N64</f>
        <v>0.6</v>
      </c>
    </row>
    <row r="65" spans="1:15" ht="12.75">
      <c r="A65" s="43" t="s">
        <v>19</v>
      </c>
      <c r="B65" s="44" t="s">
        <v>60</v>
      </c>
      <c r="C65" s="45" t="s">
        <v>47</v>
      </c>
      <c r="D65" s="46">
        <v>60</v>
      </c>
      <c r="E65" s="47" t="s">
        <v>58</v>
      </c>
      <c r="F65" s="48" t="s">
        <v>59</v>
      </c>
      <c r="G65" s="20">
        <v>100</v>
      </c>
      <c r="H65" s="46">
        <v>0.2</v>
      </c>
      <c r="I65" s="46">
        <v>5</v>
      </c>
      <c r="J65" s="46">
        <v>0.05</v>
      </c>
      <c r="K65" s="20">
        <v>1</v>
      </c>
      <c r="L65" s="49">
        <f>G65*H65*K65</f>
        <v>20</v>
      </c>
      <c r="M65" s="20">
        <v>1</v>
      </c>
      <c r="N65" s="50">
        <f>L65*J65</f>
        <v>1</v>
      </c>
      <c r="O65" s="50">
        <f>M65*N65</f>
        <v>1</v>
      </c>
    </row>
    <row r="66" spans="4:15" ht="12.75">
      <c r="D66" s="60"/>
      <c r="E66" s="61"/>
      <c r="F66" s="62"/>
      <c r="G66" s="63"/>
      <c r="H66" s="61"/>
      <c r="I66" s="60"/>
      <c r="J66" s="60"/>
      <c r="K66" s="63"/>
      <c r="L66" s="61"/>
      <c r="M66" s="63"/>
      <c r="N66" s="61"/>
      <c r="O66" s="61"/>
    </row>
    <row r="67" spans="1:18" ht="12.75">
      <c r="A67" s="43" t="s">
        <v>19</v>
      </c>
      <c r="B67" s="44" t="s">
        <v>61</v>
      </c>
      <c r="C67" s="45" t="s">
        <v>52</v>
      </c>
      <c r="D67" s="46">
        <v>30</v>
      </c>
      <c r="E67" s="47" t="s">
        <v>58</v>
      </c>
      <c r="F67" s="48" t="s">
        <v>59</v>
      </c>
      <c r="G67" s="20">
        <v>100</v>
      </c>
      <c r="H67" s="46">
        <v>0.2</v>
      </c>
      <c r="I67" s="46">
        <v>5</v>
      </c>
      <c r="J67" s="46">
        <v>0.05</v>
      </c>
      <c r="K67" s="20">
        <v>1</v>
      </c>
      <c r="L67" s="49">
        <f>G67*H67*K67</f>
        <v>20</v>
      </c>
      <c r="M67" s="20">
        <v>1</v>
      </c>
      <c r="N67" s="50">
        <f>L67*J67</f>
        <v>1</v>
      </c>
      <c r="O67" s="50">
        <f>M67*N67</f>
        <v>1</v>
      </c>
      <c r="R67" s="68"/>
    </row>
    <row r="68" spans="4:15" ht="12.75">
      <c r="D68" s="60"/>
      <c r="E68" s="61"/>
      <c r="F68" s="62"/>
      <c r="G68" s="63"/>
      <c r="H68" s="61"/>
      <c r="I68" s="60"/>
      <c r="J68" s="60"/>
      <c r="K68" s="63"/>
      <c r="L68" s="61"/>
      <c r="M68" s="63"/>
      <c r="N68" s="61"/>
      <c r="O68" s="61"/>
    </row>
    <row r="69" spans="1:15" ht="12.75">
      <c r="A69" s="43" t="s">
        <v>19</v>
      </c>
      <c r="B69" s="44" t="s">
        <v>62</v>
      </c>
      <c r="C69" s="45" t="s">
        <v>47</v>
      </c>
      <c r="D69" s="46">
        <v>90</v>
      </c>
      <c r="E69" s="47" t="s">
        <v>58</v>
      </c>
      <c r="F69" s="48" t="s">
        <v>59</v>
      </c>
      <c r="G69" s="20">
        <v>100</v>
      </c>
      <c r="H69" s="46">
        <v>0.2</v>
      </c>
      <c r="I69" s="46">
        <v>3</v>
      </c>
      <c r="J69" s="46">
        <v>0.03</v>
      </c>
      <c r="K69" s="20">
        <v>1</v>
      </c>
      <c r="L69" s="49">
        <f>G69*H69*K69</f>
        <v>20</v>
      </c>
      <c r="M69" s="20">
        <v>1</v>
      </c>
      <c r="N69" s="50">
        <f>L69*J69</f>
        <v>0.6</v>
      </c>
      <c r="O69" s="50">
        <f>M69*N69</f>
        <v>0.6</v>
      </c>
    </row>
    <row r="70" spans="1:15" ht="12.75">
      <c r="A70" s="43" t="s">
        <v>19</v>
      </c>
      <c r="B70" s="44" t="s">
        <v>62</v>
      </c>
      <c r="C70" s="45" t="s">
        <v>47</v>
      </c>
      <c r="D70" s="46">
        <v>60</v>
      </c>
      <c r="E70" s="47" t="s">
        <v>58</v>
      </c>
      <c r="F70" s="48" t="s">
        <v>59</v>
      </c>
      <c r="G70" s="20">
        <v>100</v>
      </c>
      <c r="H70" s="46">
        <v>0.2</v>
      </c>
      <c r="I70" s="46">
        <v>5</v>
      </c>
      <c r="J70" s="46">
        <v>0.05</v>
      </c>
      <c r="K70" s="20">
        <v>1</v>
      </c>
      <c r="L70" s="49">
        <f>G70*H70*K70</f>
        <v>20</v>
      </c>
      <c r="M70" s="20">
        <v>1</v>
      </c>
      <c r="N70" s="50">
        <f>L70*J70</f>
        <v>1</v>
      </c>
      <c r="O70" s="50">
        <f>M70*N70</f>
        <v>1</v>
      </c>
    </row>
    <row r="71" spans="2:15" ht="12.75">
      <c r="B71" s="74"/>
      <c r="D71" s="60"/>
      <c r="E71" s="61"/>
      <c r="F71" s="62"/>
      <c r="G71" s="63"/>
      <c r="H71" s="63"/>
      <c r="I71" s="60"/>
      <c r="J71" s="60"/>
      <c r="K71" s="63"/>
      <c r="L71" s="61"/>
      <c r="M71" s="63"/>
      <c r="N71" s="61"/>
      <c r="O71" s="61"/>
    </row>
    <row r="72" spans="1:15" ht="12.75">
      <c r="A72" s="43" t="s">
        <v>19</v>
      </c>
      <c r="B72" s="44" t="s">
        <v>63</v>
      </c>
      <c r="C72" s="45" t="s">
        <v>47</v>
      </c>
      <c r="D72" s="46">
        <v>60</v>
      </c>
      <c r="E72" s="47" t="s">
        <v>58</v>
      </c>
      <c r="F72" s="48" t="s">
        <v>59</v>
      </c>
      <c r="G72" s="20">
        <v>100</v>
      </c>
      <c r="H72" s="46">
        <v>0.2</v>
      </c>
      <c r="I72" s="46">
        <v>3</v>
      </c>
      <c r="J72" s="46">
        <v>0.03</v>
      </c>
      <c r="K72" s="20">
        <v>1</v>
      </c>
      <c r="L72" s="49">
        <f>G72*H72*K72</f>
        <v>20</v>
      </c>
      <c r="M72" s="20">
        <v>1</v>
      </c>
      <c r="N72" s="50">
        <f>L72*J72</f>
        <v>0.6</v>
      </c>
      <c r="O72" s="50">
        <f>M72*N72</f>
        <v>0.6</v>
      </c>
    </row>
    <row r="73" spans="1:15" ht="12.75">
      <c r="A73" s="43" t="s">
        <v>19</v>
      </c>
      <c r="B73" s="44" t="s">
        <v>63</v>
      </c>
      <c r="C73" s="45" t="s">
        <v>47</v>
      </c>
      <c r="D73" s="46">
        <v>30</v>
      </c>
      <c r="E73" s="47" t="s">
        <v>58</v>
      </c>
      <c r="F73" s="48" t="s">
        <v>59</v>
      </c>
      <c r="G73" s="20">
        <v>100</v>
      </c>
      <c r="H73" s="46">
        <v>0.2</v>
      </c>
      <c r="I73" s="46">
        <v>5</v>
      </c>
      <c r="J73" s="46">
        <v>0.05</v>
      </c>
      <c r="K73" s="20">
        <v>1</v>
      </c>
      <c r="L73" s="49">
        <f>G73*H73*K73</f>
        <v>20</v>
      </c>
      <c r="M73" s="20">
        <v>1</v>
      </c>
      <c r="N73" s="50">
        <f>L73*J73</f>
        <v>1</v>
      </c>
      <c r="O73" s="50">
        <f>M73*N73</f>
        <v>1</v>
      </c>
    </row>
    <row r="74" spans="4:15" ht="12.75">
      <c r="D74" s="60"/>
      <c r="E74" s="61"/>
      <c r="F74" s="62"/>
      <c r="G74" s="63"/>
      <c r="H74" s="63"/>
      <c r="I74" s="60"/>
      <c r="J74" s="60"/>
      <c r="K74" s="63"/>
      <c r="L74" s="61"/>
      <c r="M74" s="63"/>
      <c r="N74" s="61"/>
      <c r="O74" s="61"/>
    </row>
    <row r="75" spans="1:18" ht="12.75">
      <c r="A75" s="42" t="s">
        <v>64</v>
      </c>
      <c r="B75" s="66"/>
      <c r="C75" s="18"/>
      <c r="D75" s="53"/>
      <c r="E75" s="67"/>
      <c r="F75" s="62"/>
      <c r="G75" s="63"/>
      <c r="H75" s="63"/>
      <c r="I75" s="60"/>
      <c r="J75" s="60"/>
      <c r="K75" s="63"/>
      <c r="L75" s="61"/>
      <c r="M75" s="63"/>
      <c r="N75" s="61"/>
      <c r="O75" s="61"/>
      <c r="R75" s="68"/>
    </row>
    <row r="76" spans="1:18" ht="12.75">
      <c r="A76" s="43" t="s">
        <v>19</v>
      </c>
      <c r="B76" s="44" t="s">
        <v>65</v>
      </c>
      <c r="C76" s="45" t="s">
        <v>26</v>
      </c>
      <c r="D76" s="46">
        <v>15</v>
      </c>
      <c r="E76" s="47" t="s">
        <v>66</v>
      </c>
      <c r="F76" s="48" t="s">
        <v>67</v>
      </c>
      <c r="G76" s="20">
        <v>1</v>
      </c>
      <c r="H76" s="46">
        <v>5</v>
      </c>
      <c r="I76" s="46">
        <v>1</v>
      </c>
      <c r="J76" s="46">
        <v>0.1</v>
      </c>
      <c r="K76" s="20">
        <v>1</v>
      </c>
      <c r="L76" s="49">
        <f>G76*H76*K76</f>
        <v>5</v>
      </c>
      <c r="M76" s="20">
        <v>1</v>
      </c>
      <c r="N76" s="50">
        <f>L76*J76</f>
        <v>0.5</v>
      </c>
      <c r="O76" s="50">
        <f>M76*N76</f>
        <v>0.5</v>
      </c>
      <c r="R76" s="68"/>
    </row>
    <row r="77" spans="1:18" ht="12.75">
      <c r="A77" s="43" t="s">
        <v>19</v>
      </c>
      <c r="B77" s="44" t="s">
        <v>68</v>
      </c>
      <c r="C77" s="45" t="s">
        <v>26</v>
      </c>
      <c r="D77" s="46">
        <v>120</v>
      </c>
      <c r="E77" s="47" t="s">
        <v>66</v>
      </c>
      <c r="F77" s="48" t="s">
        <v>67</v>
      </c>
      <c r="G77" s="20">
        <v>1</v>
      </c>
      <c r="H77" s="46">
        <v>5</v>
      </c>
      <c r="I77" s="46">
        <v>1</v>
      </c>
      <c r="J77" s="46">
        <v>0.01</v>
      </c>
      <c r="K77" s="20">
        <v>1</v>
      </c>
      <c r="L77" s="49">
        <f>G77*H77*K77</f>
        <v>5</v>
      </c>
      <c r="M77" s="20">
        <v>1</v>
      </c>
      <c r="N77" s="50">
        <f>L77*J77</f>
        <v>0.05</v>
      </c>
      <c r="O77" s="50">
        <f>M77*N77</f>
        <v>0.05</v>
      </c>
      <c r="R77" s="68"/>
    </row>
    <row r="78" spans="1:18" ht="12.75">
      <c r="A78" s="43" t="s">
        <v>19</v>
      </c>
      <c r="B78" s="44" t="s">
        <v>68</v>
      </c>
      <c r="C78" s="45" t="s">
        <v>26</v>
      </c>
      <c r="D78" s="46">
        <v>60</v>
      </c>
      <c r="E78" s="47" t="s">
        <v>66</v>
      </c>
      <c r="F78" s="48" t="s">
        <v>67</v>
      </c>
      <c r="G78" s="20">
        <v>1</v>
      </c>
      <c r="H78" s="46">
        <v>5</v>
      </c>
      <c r="I78" s="46">
        <v>3</v>
      </c>
      <c r="J78" s="46">
        <v>0.03</v>
      </c>
      <c r="K78" s="20">
        <v>1</v>
      </c>
      <c r="L78" s="49">
        <f>G78*H78*K78</f>
        <v>5</v>
      </c>
      <c r="M78" s="20">
        <v>1</v>
      </c>
      <c r="N78" s="50">
        <f>L78*J78</f>
        <v>0.15</v>
      </c>
      <c r="O78" s="50">
        <f>M78*N78</f>
        <v>0.15</v>
      </c>
      <c r="R78" s="68"/>
    </row>
    <row r="79" spans="1:15" ht="12.75">
      <c r="A79" s="43" t="s">
        <v>19</v>
      </c>
      <c r="B79" s="44" t="s">
        <v>68</v>
      </c>
      <c r="C79" s="45" t="s">
        <v>26</v>
      </c>
      <c r="D79" s="46">
        <v>30</v>
      </c>
      <c r="E79" s="47" t="s">
        <v>66</v>
      </c>
      <c r="F79" s="48" t="s">
        <v>67</v>
      </c>
      <c r="G79" s="20">
        <v>1</v>
      </c>
      <c r="H79" s="46">
        <v>5</v>
      </c>
      <c r="I79" s="46">
        <v>5</v>
      </c>
      <c r="J79" s="46">
        <v>0.05</v>
      </c>
      <c r="K79" s="20">
        <v>1</v>
      </c>
      <c r="L79" s="49">
        <f>G79*H79*K79</f>
        <v>5</v>
      </c>
      <c r="M79" s="20">
        <v>1</v>
      </c>
      <c r="N79" s="50">
        <f>L79*J79</f>
        <v>0.25</v>
      </c>
      <c r="O79" s="50">
        <f>M79*N79</f>
        <v>0.25</v>
      </c>
    </row>
    <row r="80" spans="4:15" ht="12.75">
      <c r="D80" s="60"/>
      <c r="E80" s="61"/>
      <c r="F80" s="62"/>
      <c r="G80" s="63"/>
      <c r="H80" s="61"/>
      <c r="I80" s="60"/>
      <c r="J80" s="60"/>
      <c r="K80" s="63"/>
      <c r="L80" s="61"/>
      <c r="M80" s="63"/>
      <c r="N80" s="61"/>
      <c r="O80" s="61"/>
    </row>
    <row r="81" spans="1:18" ht="12.75">
      <c r="A81" s="43" t="s">
        <v>19</v>
      </c>
      <c r="B81" s="44" t="s">
        <v>69</v>
      </c>
      <c r="C81" s="45" t="s">
        <v>26</v>
      </c>
      <c r="D81" s="46">
        <v>30</v>
      </c>
      <c r="E81" s="47" t="s">
        <v>66</v>
      </c>
      <c r="F81" s="48" t="s">
        <v>67</v>
      </c>
      <c r="G81" s="20">
        <v>1</v>
      </c>
      <c r="H81" s="46">
        <v>5</v>
      </c>
      <c r="I81" s="46">
        <v>3</v>
      </c>
      <c r="J81" s="46">
        <v>0.03</v>
      </c>
      <c r="K81" s="20">
        <v>1</v>
      </c>
      <c r="L81" s="49">
        <f>G81*H81*K81</f>
        <v>5</v>
      </c>
      <c r="M81" s="20">
        <v>1</v>
      </c>
      <c r="N81" s="50">
        <f>L81*J81</f>
        <v>0.15</v>
      </c>
      <c r="O81" s="50">
        <f>M81*N81</f>
        <v>0.15</v>
      </c>
      <c r="R81" s="68"/>
    </row>
    <row r="82" spans="1:18" ht="12.75">
      <c r="A82" s="43" t="s">
        <v>19</v>
      </c>
      <c r="B82" s="44" t="s">
        <v>70</v>
      </c>
      <c r="C82" s="45" t="s">
        <v>26</v>
      </c>
      <c r="D82" s="46">
        <v>180</v>
      </c>
      <c r="E82" s="47" t="s">
        <v>66</v>
      </c>
      <c r="F82" s="48" t="s">
        <v>67</v>
      </c>
      <c r="G82" s="20">
        <v>1</v>
      </c>
      <c r="H82" s="46">
        <v>5</v>
      </c>
      <c r="I82" s="46">
        <v>3</v>
      </c>
      <c r="J82" s="46">
        <v>0.03</v>
      </c>
      <c r="K82" s="20">
        <v>1</v>
      </c>
      <c r="L82" s="49">
        <f>G82*H82*K82</f>
        <v>5</v>
      </c>
      <c r="M82" s="20">
        <v>1</v>
      </c>
      <c r="N82" s="50">
        <f>L82*J82</f>
        <v>0.15</v>
      </c>
      <c r="O82" s="50">
        <f>M82*N82</f>
        <v>0.15</v>
      </c>
      <c r="R82" s="68"/>
    </row>
    <row r="83" spans="1:15" ht="12.75">
      <c r="A83" s="43" t="s">
        <v>19</v>
      </c>
      <c r="B83" s="44" t="s">
        <v>70</v>
      </c>
      <c r="C83" s="45" t="s">
        <v>26</v>
      </c>
      <c r="D83" s="46">
        <v>120</v>
      </c>
      <c r="E83" s="47" t="s">
        <v>66</v>
      </c>
      <c r="F83" s="48" t="s">
        <v>67</v>
      </c>
      <c r="G83" s="20">
        <v>1</v>
      </c>
      <c r="H83" s="46">
        <v>5</v>
      </c>
      <c r="I83" s="46">
        <v>5</v>
      </c>
      <c r="J83" s="46">
        <v>0.05</v>
      </c>
      <c r="K83" s="20">
        <v>1</v>
      </c>
      <c r="L83" s="49">
        <f>G83*H83*K83</f>
        <v>5</v>
      </c>
      <c r="M83" s="20">
        <v>1</v>
      </c>
      <c r="N83" s="50">
        <f>L83*J83</f>
        <v>0.25</v>
      </c>
      <c r="O83" s="50">
        <f>M83*N83</f>
        <v>0.25</v>
      </c>
    </row>
    <row r="84" spans="4:15" ht="12.75">
      <c r="D84" s="60"/>
      <c r="E84" s="61"/>
      <c r="F84" s="62"/>
      <c r="G84" s="63"/>
      <c r="H84" s="61"/>
      <c r="I84" s="60"/>
      <c r="J84" s="60"/>
      <c r="K84" s="63"/>
      <c r="L84" s="61"/>
      <c r="M84" s="63"/>
      <c r="N84" s="61"/>
      <c r="O84" s="61"/>
    </row>
    <row r="85" spans="1:18" ht="12.75">
      <c r="A85" s="43" t="s">
        <v>19</v>
      </c>
      <c r="B85" s="44" t="s">
        <v>71</v>
      </c>
      <c r="C85" s="45" t="s">
        <v>26</v>
      </c>
      <c r="D85" s="46">
        <v>60</v>
      </c>
      <c r="E85" s="47" t="s">
        <v>66</v>
      </c>
      <c r="F85" s="48" t="s">
        <v>67</v>
      </c>
      <c r="G85" s="20">
        <v>1</v>
      </c>
      <c r="H85" s="46">
        <v>5</v>
      </c>
      <c r="I85" s="46">
        <v>3</v>
      </c>
      <c r="J85" s="46">
        <v>0.03</v>
      </c>
      <c r="K85" s="20">
        <v>1</v>
      </c>
      <c r="L85" s="49">
        <f>G85*H85*K85</f>
        <v>5</v>
      </c>
      <c r="M85" s="20">
        <v>1</v>
      </c>
      <c r="N85" s="50">
        <f>L85*J85</f>
        <v>0.15</v>
      </c>
      <c r="O85" s="50">
        <f>M85*N85</f>
        <v>0.15</v>
      </c>
      <c r="R85" s="68"/>
    </row>
    <row r="86" spans="1:18" ht="12.75">
      <c r="A86" s="43" t="s">
        <v>19</v>
      </c>
      <c r="B86" s="44" t="s">
        <v>72</v>
      </c>
      <c r="C86" s="45" t="s">
        <v>26</v>
      </c>
      <c r="D86" s="46">
        <v>120</v>
      </c>
      <c r="E86" s="47" t="s">
        <v>66</v>
      </c>
      <c r="F86" s="48" t="s">
        <v>67</v>
      </c>
      <c r="G86" s="20">
        <v>1</v>
      </c>
      <c r="H86" s="46">
        <v>5</v>
      </c>
      <c r="I86" s="46">
        <v>5</v>
      </c>
      <c r="J86" s="46">
        <v>0.05</v>
      </c>
      <c r="K86" s="20">
        <v>1</v>
      </c>
      <c r="L86" s="49">
        <f>G86*H86*K86</f>
        <v>5</v>
      </c>
      <c r="M86" s="20">
        <v>1</v>
      </c>
      <c r="N86" s="50">
        <f>L86*J86</f>
        <v>0.25</v>
      </c>
      <c r="O86" s="50">
        <f>M86*N86</f>
        <v>0.25</v>
      </c>
      <c r="R86" s="68"/>
    </row>
    <row r="87" spans="4:15" ht="12.75">
      <c r="D87" s="60"/>
      <c r="E87" s="61"/>
      <c r="F87" s="62"/>
      <c r="G87" s="63"/>
      <c r="H87" s="61"/>
      <c r="I87" s="60"/>
      <c r="J87" s="60"/>
      <c r="K87" s="63"/>
      <c r="L87" s="61"/>
      <c r="M87" s="63"/>
      <c r="N87" s="61"/>
      <c r="O87" s="61"/>
    </row>
    <row r="88" spans="1:18" ht="12.75">
      <c r="A88" s="43" t="s">
        <v>19</v>
      </c>
      <c r="B88" s="44" t="s">
        <v>73</v>
      </c>
      <c r="C88" s="45" t="s">
        <v>26</v>
      </c>
      <c r="D88" s="46">
        <v>30</v>
      </c>
      <c r="E88" s="47" t="s">
        <v>66</v>
      </c>
      <c r="F88" s="48" t="s">
        <v>67</v>
      </c>
      <c r="G88" s="20">
        <v>1</v>
      </c>
      <c r="H88" s="46">
        <v>5</v>
      </c>
      <c r="I88" s="46">
        <v>3</v>
      </c>
      <c r="J88" s="46">
        <v>0.03</v>
      </c>
      <c r="K88" s="20">
        <v>1</v>
      </c>
      <c r="L88" s="49">
        <f>G88*H88*K88</f>
        <v>5</v>
      </c>
      <c r="M88" s="20">
        <v>1</v>
      </c>
      <c r="N88" s="50">
        <f>L88*J88</f>
        <v>0.15</v>
      </c>
      <c r="O88" s="50">
        <f>M88*N88</f>
        <v>0.15</v>
      </c>
      <c r="R88" s="68"/>
    </row>
    <row r="89" spans="1:18" ht="12.75">
      <c r="A89" s="43" t="s">
        <v>19</v>
      </c>
      <c r="B89" s="44" t="s">
        <v>74</v>
      </c>
      <c r="C89" s="45" t="s">
        <v>26</v>
      </c>
      <c r="D89" s="46">
        <v>240</v>
      </c>
      <c r="E89" s="47" t="s">
        <v>66</v>
      </c>
      <c r="F89" s="48" t="s">
        <v>67</v>
      </c>
      <c r="G89" s="20">
        <v>1</v>
      </c>
      <c r="H89" s="46">
        <v>5</v>
      </c>
      <c r="I89" s="46">
        <v>3</v>
      </c>
      <c r="J89" s="46">
        <v>0.03</v>
      </c>
      <c r="K89" s="20">
        <v>1</v>
      </c>
      <c r="L89" s="49">
        <f>G89*H89*K89</f>
        <v>5</v>
      </c>
      <c r="M89" s="20">
        <v>1</v>
      </c>
      <c r="N89" s="50">
        <f>L89*J89</f>
        <v>0.15</v>
      </c>
      <c r="O89" s="50">
        <f>M89*N89</f>
        <v>0.15</v>
      </c>
      <c r="R89" s="68"/>
    </row>
    <row r="90" spans="1:18" ht="12.75">
      <c r="A90" s="43" t="s">
        <v>19</v>
      </c>
      <c r="B90" s="44" t="s">
        <v>74</v>
      </c>
      <c r="C90" s="45" t="s">
        <v>26</v>
      </c>
      <c r="D90" s="46">
        <v>180</v>
      </c>
      <c r="E90" s="47" t="s">
        <v>66</v>
      </c>
      <c r="F90" s="48" t="s">
        <v>67</v>
      </c>
      <c r="G90" s="20">
        <v>1</v>
      </c>
      <c r="H90" s="46">
        <v>5</v>
      </c>
      <c r="I90" s="46">
        <v>5</v>
      </c>
      <c r="J90" s="46">
        <v>0.05</v>
      </c>
      <c r="K90" s="20">
        <v>1</v>
      </c>
      <c r="L90" s="49">
        <f>G90*H90*K90</f>
        <v>5</v>
      </c>
      <c r="M90" s="20">
        <v>1</v>
      </c>
      <c r="N90" s="50">
        <f>L90*J90</f>
        <v>0.25</v>
      </c>
      <c r="O90" s="50">
        <f>M90*N90</f>
        <v>0.25</v>
      </c>
      <c r="R90" s="68"/>
    </row>
    <row r="91" spans="4:15" ht="12.75">
      <c r="D91" s="60"/>
      <c r="E91" s="61"/>
      <c r="F91" s="62"/>
      <c r="G91" s="63"/>
      <c r="H91" s="61"/>
      <c r="I91" s="60"/>
      <c r="J91" s="60"/>
      <c r="K91" s="63"/>
      <c r="L91" s="61"/>
      <c r="M91" s="63"/>
      <c r="N91" s="61"/>
      <c r="O91" s="61"/>
    </row>
    <row r="92" spans="1:15" ht="12.75">
      <c r="A92" s="43" t="s">
        <v>19</v>
      </c>
      <c r="B92" s="44" t="s">
        <v>75</v>
      </c>
      <c r="C92" s="45" t="s">
        <v>26</v>
      </c>
      <c r="D92" s="46">
        <v>30</v>
      </c>
      <c r="E92" s="47" t="s">
        <v>66</v>
      </c>
      <c r="F92" s="48" t="s">
        <v>67</v>
      </c>
      <c r="G92" s="20">
        <v>1</v>
      </c>
      <c r="H92" s="46">
        <v>5</v>
      </c>
      <c r="I92" s="46">
        <v>3</v>
      </c>
      <c r="J92" s="46">
        <v>0.03</v>
      </c>
      <c r="K92" s="20">
        <v>1</v>
      </c>
      <c r="L92" s="49">
        <f>G92*H92*K92</f>
        <v>5</v>
      </c>
      <c r="M92" s="20">
        <v>1</v>
      </c>
      <c r="N92" s="50">
        <f>L92*J92</f>
        <v>0.15</v>
      </c>
      <c r="O92" s="50">
        <f>M92*N92</f>
        <v>0.15</v>
      </c>
    </row>
    <row r="93" spans="1:18" ht="12.75">
      <c r="A93" s="43" t="s">
        <v>19</v>
      </c>
      <c r="B93" s="44" t="s">
        <v>76</v>
      </c>
      <c r="C93" s="45" t="s">
        <v>26</v>
      </c>
      <c r="D93" s="46">
        <v>180</v>
      </c>
      <c r="E93" s="47" t="s">
        <v>66</v>
      </c>
      <c r="F93" s="48" t="s">
        <v>67</v>
      </c>
      <c r="G93" s="20">
        <v>1</v>
      </c>
      <c r="H93" s="46">
        <v>5</v>
      </c>
      <c r="I93" s="46">
        <v>3</v>
      </c>
      <c r="J93" s="46">
        <v>0.03</v>
      </c>
      <c r="K93" s="20">
        <v>1</v>
      </c>
      <c r="L93" s="49">
        <f>G93*H93*K93</f>
        <v>5</v>
      </c>
      <c r="M93" s="20">
        <v>1</v>
      </c>
      <c r="N93" s="50">
        <f>L93*J93</f>
        <v>0.15</v>
      </c>
      <c r="O93" s="50">
        <f>M93*N93</f>
        <v>0.15</v>
      </c>
      <c r="R93" s="68"/>
    </row>
    <row r="94" spans="1:15" ht="12.75">
      <c r="A94" s="43" t="s">
        <v>19</v>
      </c>
      <c r="B94" s="44" t="s">
        <v>76</v>
      </c>
      <c r="C94" s="45" t="s">
        <v>26</v>
      </c>
      <c r="D94" s="46">
        <v>90</v>
      </c>
      <c r="E94" s="47" t="s">
        <v>66</v>
      </c>
      <c r="F94" s="48" t="s">
        <v>67</v>
      </c>
      <c r="G94" s="20">
        <v>1</v>
      </c>
      <c r="H94" s="46">
        <v>5</v>
      </c>
      <c r="I94" s="46">
        <v>5</v>
      </c>
      <c r="J94" s="46">
        <v>0.05</v>
      </c>
      <c r="K94" s="20">
        <v>1</v>
      </c>
      <c r="L94" s="49">
        <f>G94*H94*K94</f>
        <v>5</v>
      </c>
      <c r="M94" s="20">
        <v>1</v>
      </c>
      <c r="N94" s="50">
        <f>L94*J94</f>
        <v>0.25</v>
      </c>
      <c r="O94" s="50">
        <f>M94*N94</f>
        <v>0.25</v>
      </c>
    </row>
    <row r="95" spans="4:15" ht="12.75">
      <c r="D95" s="60"/>
      <c r="E95" s="61"/>
      <c r="F95" s="62"/>
      <c r="G95" s="63"/>
      <c r="H95" s="63"/>
      <c r="I95" s="60"/>
      <c r="J95" s="60"/>
      <c r="K95" s="63"/>
      <c r="L95" s="61"/>
      <c r="M95" s="63"/>
      <c r="N95" s="61"/>
      <c r="O95" s="61"/>
    </row>
    <row r="96" spans="1:18" ht="12.75">
      <c r="A96" s="42" t="s">
        <v>77</v>
      </c>
      <c r="B96" s="14"/>
      <c r="C96" s="18"/>
      <c r="D96" s="53"/>
      <c r="E96" s="75"/>
      <c r="F96" s="76"/>
      <c r="G96" s="63"/>
      <c r="H96" s="63"/>
      <c r="I96" s="60"/>
      <c r="J96" s="60"/>
      <c r="K96" s="63"/>
      <c r="L96" s="61"/>
      <c r="M96" s="63"/>
      <c r="N96" s="61"/>
      <c r="O96" s="61"/>
      <c r="R96" s="72"/>
    </row>
    <row r="97" spans="1:18" ht="12.75">
      <c r="A97" s="43" t="s">
        <v>19</v>
      </c>
      <c r="B97" s="44" t="s">
        <v>78</v>
      </c>
      <c r="C97" s="45" t="s">
        <v>79</v>
      </c>
      <c r="D97" s="46">
        <v>60</v>
      </c>
      <c r="E97" s="47"/>
      <c r="F97" s="48" t="s">
        <v>22</v>
      </c>
      <c r="G97" s="20">
        <v>1</v>
      </c>
      <c r="H97" s="20">
        <v>10</v>
      </c>
      <c r="I97" s="46">
        <v>1</v>
      </c>
      <c r="J97" s="46">
        <v>0.01</v>
      </c>
      <c r="K97" s="20">
        <v>1</v>
      </c>
      <c r="L97" s="49">
        <f>G97*H97*K97</f>
        <v>10</v>
      </c>
      <c r="M97" s="20">
        <v>1</v>
      </c>
      <c r="N97" s="50">
        <f>L97*J97</f>
        <v>0.1</v>
      </c>
      <c r="O97" s="50">
        <f>M97*N97</f>
        <v>0.1</v>
      </c>
      <c r="R97" s="68"/>
    </row>
    <row r="98" spans="1:15" ht="12.75">
      <c r="A98" s="43" t="s">
        <v>19</v>
      </c>
      <c r="B98" s="44" t="s">
        <v>78</v>
      </c>
      <c r="C98" s="45" t="s">
        <v>79</v>
      </c>
      <c r="D98" s="46">
        <v>30</v>
      </c>
      <c r="E98" s="47"/>
      <c r="F98" s="48" t="s">
        <v>22</v>
      </c>
      <c r="G98" s="20">
        <v>1</v>
      </c>
      <c r="H98" s="20">
        <v>10</v>
      </c>
      <c r="I98" s="46">
        <v>3</v>
      </c>
      <c r="J98" s="46">
        <v>0.03</v>
      </c>
      <c r="K98" s="20">
        <v>1</v>
      </c>
      <c r="L98" s="49">
        <f>G98*H98*K98</f>
        <v>10</v>
      </c>
      <c r="M98" s="20">
        <v>1</v>
      </c>
      <c r="N98" s="50">
        <f>L98*J98</f>
        <v>0.3</v>
      </c>
      <c r="O98" s="50">
        <f>M98*N98</f>
        <v>0.3</v>
      </c>
    </row>
    <row r="99" spans="1:15" ht="12.75">
      <c r="A99" s="43" t="s">
        <v>19</v>
      </c>
      <c r="B99" s="44" t="s">
        <v>78</v>
      </c>
      <c r="C99" s="45" t="s">
        <v>79</v>
      </c>
      <c r="D99" s="46">
        <v>15</v>
      </c>
      <c r="E99" s="47"/>
      <c r="F99" s="48" t="s">
        <v>22</v>
      </c>
      <c r="G99" s="20">
        <v>1</v>
      </c>
      <c r="H99" s="20">
        <v>10</v>
      </c>
      <c r="I99" s="46">
        <v>5</v>
      </c>
      <c r="J99" s="46">
        <v>0.05</v>
      </c>
      <c r="K99" s="20">
        <v>1</v>
      </c>
      <c r="L99" s="49">
        <f>G99*H99*K99</f>
        <v>10</v>
      </c>
      <c r="M99" s="20">
        <v>1</v>
      </c>
      <c r="N99" s="50">
        <f>L99*J99</f>
        <v>0.5</v>
      </c>
      <c r="O99" s="50">
        <f>M99*N99</f>
        <v>0.5</v>
      </c>
    </row>
    <row r="100" spans="4:15" ht="12.75">
      <c r="D100" s="60"/>
      <c r="E100" s="61"/>
      <c r="F100" s="62"/>
      <c r="G100" s="63"/>
      <c r="H100" s="63"/>
      <c r="I100" s="60"/>
      <c r="J100" s="60"/>
      <c r="K100" s="63"/>
      <c r="L100" s="61"/>
      <c r="M100" s="63"/>
      <c r="N100" s="61"/>
      <c r="O100" s="61"/>
    </row>
    <row r="101" spans="1:18" ht="12.75">
      <c r="A101" s="43" t="s">
        <v>19</v>
      </c>
      <c r="B101" s="44" t="s">
        <v>80</v>
      </c>
      <c r="C101" s="45" t="s">
        <v>79</v>
      </c>
      <c r="D101" s="46">
        <v>90</v>
      </c>
      <c r="E101" s="47"/>
      <c r="F101" s="48" t="s">
        <v>22</v>
      </c>
      <c r="G101" s="20">
        <v>1</v>
      </c>
      <c r="H101" s="20">
        <v>10</v>
      </c>
      <c r="I101" s="46">
        <v>3</v>
      </c>
      <c r="J101" s="46">
        <v>0.03</v>
      </c>
      <c r="K101" s="20">
        <v>1</v>
      </c>
      <c r="L101" s="49">
        <f>G101*H101*K101</f>
        <v>10</v>
      </c>
      <c r="M101" s="20">
        <v>1</v>
      </c>
      <c r="N101" s="50">
        <f>L101*J101</f>
        <v>0.3</v>
      </c>
      <c r="O101" s="50">
        <f>M101*N101</f>
        <v>0.3</v>
      </c>
      <c r="R101" s="68"/>
    </row>
    <row r="102" spans="1:15" ht="12.75">
      <c r="A102" s="43" t="s">
        <v>19</v>
      </c>
      <c r="B102" s="44" t="s">
        <v>80</v>
      </c>
      <c r="C102" s="45" t="s">
        <v>79</v>
      </c>
      <c r="D102" s="46">
        <v>60</v>
      </c>
      <c r="E102" s="47"/>
      <c r="F102" s="48" t="s">
        <v>22</v>
      </c>
      <c r="G102" s="20">
        <v>1</v>
      </c>
      <c r="H102" s="20">
        <v>10</v>
      </c>
      <c r="I102" s="46">
        <v>5</v>
      </c>
      <c r="J102" s="46">
        <v>0.05</v>
      </c>
      <c r="K102" s="20">
        <v>1</v>
      </c>
      <c r="L102" s="49">
        <f>G102*H102*K102</f>
        <v>10</v>
      </c>
      <c r="M102" s="20">
        <v>1</v>
      </c>
      <c r="N102" s="50">
        <f>L102*J102</f>
        <v>0.5</v>
      </c>
      <c r="O102" s="50">
        <f>M102*N102</f>
        <v>0.5</v>
      </c>
    </row>
    <row r="103" spans="4:15" ht="12.75">
      <c r="D103" s="60"/>
      <c r="E103" s="61"/>
      <c r="F103" s="62"/>
      <c r="G103" s="63"/>
      <c r="H103" s="63"/>
      <c r="I103" s="60"/>
      <c r="J103" s="60"/>
      <c r="K103" s="63"/>
      <c r="L103" s="61"/>
      <c r="M103" s="63"/>
      <c r="N103" s="61"/>
      <c r="O103" s="61"/>
    </row>
    <row r="104" spans="1:15" ht="12.75">
      <c r="A104" s="43" t="s">
        <v>19</v>
      </c>
      <c r="B104" s="44" t="s">
        <v>81</v>
      </c>
      <c r="C104" s="45" t="s">
        <v>79</v>
      </c>
      <c r="D104" s="46">
        <v>60</v>
      </c>
      <c r="E104" s="47"/>
      <c r="F104" s="48" t="s">
        <v>22</v>
      </c>
      <c r="G104" s="20">
        <v>1</v>
      </c>
      <c r="H104" s="20">
        <v>10</v>
      </c>
      <c r="I104" s="46">
        <v>5</v>
      </c>
      <c r="J104" s="46">
        <v>0.05</v>
      </c>
      <c r="K104" s="20">
        <v>1</v>
      </c>
      <c r="L104" s="49">
        <f>G104*H104*K104</f>
        <v>10</v>
      </c>
      <c r="M104" s="20">
        <v>1</v>
      </c>
      <c r="N104" s="50">
        <f>L104*J104</f>
        <v>0.5</v>
      </c>
      <c r="O104" s="50">
        <f>M104*N104</f>
        <v>0.5</v>
      </c>
    </row>
    <row r="105" spans="4:15" ht="12.75">
      <c r="D105" s="60"/>
      <c r="E105" s="61"/>
      <c r="F105" s="62"/>
      <c r="G105" s="63"/>
      <c r="H105" s="63"/>
      <c r="I105" s="60"/>
      <c r="J105" s="60"/>
      <c r="K105" s="63"/>
      <c r="L105" s="61"/>
      <c r="M105" s="63"/>
      <c r="N105" s="61"/>
      <c r="O105" s="61"/>
    </row>
    <row r="106" spans="1:18" ht="12.75">
      <c r="A106" s="43" t="s">
        <v>19</v>
      </c>
      <c r="B106" s="44" t="s">
        <v>82</v>
      </c>
      <c r="C106" s="45" t="s">
        <v>79</v>
      </c>
      <c r="D106" s="46">
        <v>90</v>
      </c>
      <c r="E106" s="47"/>
      <c r="F106" s="48" t="s">
        <v>22</v>
      </c>
      <c r="G106" s="20">
        <v>1</v>
      </c>
      <c r="H106" s="20">
        <v>10</v>
      </c>
      <c r="I106" s="46">
        <v>3</v>
      </c>
      <c r="J106" s="46">
        <v>0.03</v>
      </c>
      <c r="K106" s="20">
        <v>1</v>
      </c>
      <c r="L106" s="49">
        <f>G106*H106*K106</f>
        <v>10</v>
      </c>
      <c r="M106" s="20">
        <v>1</v>
      </c>
      <c r="N106" s="50">
        <f>L106*J106</f>
        <v>0.3</v>
      </c>
      <c r="O106" s="50">
        <f>M106*N106</f>
        <v>0.3</v>
      </c>
      <c r="R106" s="68"/>
    </row>
    <row r="107" spans="1:15" ht="12.75">
      <c r="A107" s="43" t="s">
        <v>19</v>
      </c>
      <c r="B107" s="44" t="s">
        <v>82</v>
      </c>
      <c r="C107" s="45" t="s">
        <v>79</v>
      </c>
      <c r="D107" s="46">
        <v>60</v>
      </c>
      <c r="E107" s="47"/>
      <c r="F107" s="48" t="s">
        <v>22</v>
      </c>
      <c r="G107" s="20">
        <v>1</v>
      </c>
      <c r="H107" s="20">
        <v>10</v>
      </c>
      <c r="I107" s="46">
        <v>5</v>
      </c>
      <c r="J107" s="46">
        <v>0.05</v>
      </c>
      <c r="K107" s="20">
        <v>1</v>
      </c>
      <c r="L107" s="49">
        <f>G107*H107*K107</f>
        <v>10</v>
      </c>
      <c r="M107" s="20">
        <v>1</v>
      </c>
      <c r="N107" s="50">
        <f>L107*J107</f>
        <v>0.5</v>
      </c>
      <c r="O107" s="50">
        <f>M107*N107</f>
        <v>0.5</v>
      </c>
    </row>
    <row r="108" spans="4:15" ht="12.75">
      <c r="D108" s="60"/>
      <c r="E108" s="61"/>
      <c r="F108" s="62"/>
      <c r="G108" s="63"/>
      <c r="H108" s="63"/>
      <c r="I108" s="60"/>
      <c r="J108" s="60"/>
      <c r="K108" s="63"/>
      <c r="L108" s="61"/>
      <c r="M108" s="63"/>
      <c r="N108" s="61"/>
      <c r="O108" s="61"/>
    </row>
    <row r="109" spans="1:15" ht="12.75">
      <c r="A109" s="43" t="s">
        <v>19</v>
      </c>
      <c r="B109" s="44" t="s">
        <v>83</v>
      </c>
      <c r="C109" s="45" t="s">
        <v>79</v>
      </c>
      <c r="D109" s="46">
        <v>60</v>
      </c>
      <c r="E109" s="47"/>
      <c r="F109" s="48" t="s">
        <v>22</v>
      </c>
      <c r="G109" s="20">
        <v>1</v>
      </c>
      <c r="H109" s="20">
        <v>10</v>
      </c>
      <c r="I109" s="46">
        <v>3</v>
      </c>
      <c r="J109" s="46">
        <v>0.03</v>
      </c>
      <c r="K109" s="20">
        <v>1</v>
      </c>
      <c r="L109" s="49">
        <f>G109*H109*K109</f>
        <v>10</v>
      </c>
      <c r="M109" s="20">
        <v>1</v>
      </c>
      <c r="N109" s="50">
        <f>L109*J109</f>
        <v>0.3</v>
      </c>
      <c r="O109" s="50">
        <f>M109*N109</f>
        <v>0.3</v>
      </c>
    </row>
    <row r="110" spans="1:15" ht="12.75">
      <c r="A110" s="43" t="s">
        <v>19</v>
      </c>
      <c r="B110" s="44" t="s">
        <v>83</v>
      </c>
      <c r="C110" s="45" t="s">
        <v>79</v>
      </c>
      <c r="D110" s="46">
        <v>30</v>
      </c>
      <c r="E110" s="47"/>
      <c r="F110" s="48" t="s">
        <v>22</v>
      </c>
      <c r="G110" s="20">
        <v>1</v>
      </c>
      <c r="H110" s="20">
        <v>10</v>
      </c>
      <c r="I110" s="46">
        <v>5</v>
      </c>
      <c r="J110" s="46">
        <v>0.05</v>
      </c>
      <c r="K110" s="20">
        <v>1</v>
      </c>
      <c r="L110" s="49">
        <f>G110*H110*K110</f>
        <v>10</v>
      </c>
      <c r="M110" s="20">
        <v>1</v>
      </c>
      <c r="N110" s="50">
        <f>L110*J110</f>
        <v>0.5</v>
      </c>
      <c r="O110" s="50">
        <f>M110*N110</f>
        <v>0.5</v>
      </c>
    </row>
    <row r="111" spans="4:15" ht="12.75">
      <c r="D111" s="60"/>
      <c r="E111" s="61"/>
      <c r="F111" s="62"/>
      <c r="G111" s="63"/>
      <c r="H111" s="63"/>
      <c r="I111" s="60"/>
      <c r="J111" s="60"/>
      <c r="K111" s="63"/>
      <c r="L111" s="61"/>
      <c r="M111" s="63"/>
      <c r="N111" s="61"/>
      <c r="O111" s="61"/>
    </row>
    <row r="112" spans="1:18" ht="12.75">
      <c r="A112" s="42" t="s">
        <v>84</v>
      </c>
      <c r="B112" s="14"/>
      <c r="C112" s="18"/>
      <c r="D112" s="53"/>
      <c r="E112" s="67"/>
      <c r="F112" s="62"/>
      <c r="G112" s="63"/>
      <c r="H112" s="63"/>
      <c r="I112" s="60"/>
      <c r="J112" s="60"/>
      <c r="K112" s="63"/>
      <c r="L112" s="61"/>
      <c r="M112" s="63"/>
      <c r="N112" s="61"/>
      <c r="O112" s="61"/>
      <c r="R112" s="68"/>
    </row>
    <row r="113" spans="1:18" ht="12.75">
      <c r="A113" s="43" t="s">
        <v>19</v>
      </c>
      <c r="B113" s="44" t="s">
        <v>85</v>
      </c>
      <c r="C113" s="45" t="s">
        <v>21</v>
      </c>
      <c r="D113" s="46">
        <v>120</v>
      </c>
      <c r="E113" s="47"/>
      <c r="F113" s="48" t="s">
        <v>22</v>
      </c>
      <c r="G113" s="20">
        <v>1</v>
      </c>
      <c r="H113" s="20">
        <v>10</v>
      </c>
      <c r="I113" s="46">
        <v>1</v>
      </c>
      <c r="J113" s="46">
        <v>0.01</v>
      </c>
      <c r="K113" s="20">
        <v>1</v>
      </c>
      <c r="L113" s="49">
        <f>G113*H113*K113</f>
        <v>10</v>
      </c>
      <c r="M113" s="20">
        <v>1</v>
      </c>
      <c r="N113" s="50">
        <f>L113*J113</f>
        <v>0.1</v>
      </c>
      <c r="O113" s="50">
        <f>M113*N113</f>
        <v>0.1</v>
      </c>
      <c r="R113" s="68"/>
    </row>
    <row r="114" spans="1:15" ht="12.75">
      <c r="A114" s="43" t="s">
        <v>19</v>
      </c>
      <c r="B114" s="44" t="s">
        <v>85</v>
      </c>
      <c r="C114" s="45" t="s">
        <v>21</v>
      </c>
      <c r="D114" s="46">
        <v>60</v>
      </c>
      <c r="E114" s="47"/>
      <c r="F114" s="48" t="s">
        <v>22</v>
      </c>
      <c r="G114" s="20">
        <v>1</v>
      </c>
      <c r="H114" s="20">
        <v>10</v>
      </c>
      <c r="I114" s="46">
        <v>3</v>
      </c>
      <c r="J114" s="46">
        <v>0.03</v>
      </c>
      <c r="K114" s="20">
        <v>1</v>
      </c>
      <c r="L114" s="49">
        <f>G114*H114*K114</f>
        <v>10</v>
      </c>
      <c r="M114" s="20">
        <v>1</v>
      </c>
      <c r="N114" s="50">
        <f>L114*J114</f>
        <v>0.3</v>
      </c>
      <c r="O114" s="50">
        <f>M114*N114</f>
        <v>0.3</v>
      </c>
    </row>
    <row r="115" spans="1:15" ht="12.75">
      <c r="A115" s="43" t="s">
        <v>19</v>
      </c>
      <c r="B115" s="44" t="s">
        <v>85</v>
      </c>
      <c r="C115" s="45" t="s">
        <v>21</v>
      </c>
      <c r="D115" s="46">
        <v>30</v>
      </c>
      <c r="E115" s="47"/>
      <c r="F115" s="48" t="s">
        <v>22</v>
      </c>
      <c r="G115" s="20">
        <v>1</v>
      </c>
      <c r="H115" s="20">
        <v>10</v>
      </c>
      <c r="I115" s="46">
        <v>5</v>
      </c>
      <c r="J115" s="46">
        <v>0.05</v>
      </c>
      <c r="K115" s="20">
        <v>1</v>
      </c>
      <c r="L115" s="49">
        <f>G115*H115*K115</f>
        <v>10</v>
      </c>
      <c r="M115" s="20">
        <v>1</v>
      </c>
      <c r="N115" s="50">
        <f>L115*J115</f>
        <v>0.5</v>
      </c>
      <c r="O115" s="50">
        <f>M115*N115</f>
        <v>0.5</v>
      </c>
    </row>
    <row r="116" spans="4:15" ht="12.75">
      <c r="D116" s="60"/>
      <c r="E116" s="61"/>
      <c r="F116" s="62"/>
      <c r="G116" s="63"/>
      <c r="H116" s="63"/>
      <c r="I116" s="60"/>
      <c r="J116" s="60"/>
      <c r="K116" s="63"/>
      <c r="L116" s="61"/>
      <c r="M116" s="63"/>
      <c r="N116" s="61"/>
      <c r="O116" s="61"/>
    </row>
    <row r="117" spans="1:15" ht="12.75">
      <c r="A117" s="43" t="s">
        <v>19</v>
      </c>
      <c r="B117" s="44" t="s">
        <v>86</v>
      </c>
      <c r="C117" s="45" t="s">
        <v>21</v>
      </c>
      <c r="D117" s="46">
        <v>180</v>
      </c>
      <c r="E117" s="47"/>
      <c r="F117" s="48" t="s">
        <v>22</v>
      </c>
      <c r="G117" s="20">
        <v>1</v>
      </c>
      <c r="H117" s="20">
        <v>10</v>
      </c>
      <c r="I117" s="46">
        <v>3</v>
      </c>
      <c r="J117" s="46">
        <v>0.03</v>
      </c>
      <c r="K117" s="20">
        <v>1</v>
      </c>
      <c r="L117" s="49">
        <f>G117*H117*K117</f>
        <v>10</v>
      </c>
      <c r="M117" s="20">
        <v>1</v>
      </c>
      <c r="N117" s="50">
        <f>L117*J117</f>
        <v>0.3</v>
      </c>
      <c r="O117" s="50">
        <f>M117*N117</f>
        <v>0.3</v>
      </c>
    </row>
    <row r="118" spans="1:15" ht="12.75">
      <c r="A118" s="43" t="s">
        <v>19</v>
      </c>
      <c r="B118" s="44" t="s">
        <v>86</v>
      </c>
      <c r="C118" s="45" t="s">
        <v>21</v>
      </c>
      <c r="D118" s="46">
        <v>120</v>
      </c>
      <c r="E118" s="47"/>
      <c r="F118" s="48" t="s">
        <v>22</v>
      </c>
      <c r="G118" s="20">
        <v>1</v>
      </c>
      <c r="H118" s="20">
        <v>10</v>
      </c>
      <c r="I118" s="46">
        <v>5</v>
      </c>
      <c r="J118" s="46">
        <v>0.05</v>
      </c>
      <c r="K118" s="20">
        <v>1</v>
      </c>
      <c r="L118" s="49">
        <f>G118*H118*K118</f>
        <v>10</v>
      </c>
      <c r="M118" s="20">
        <v>1</v>
      </c>
      <c r="N118" s="50">
        <f>L118*J118</f>
        <v>0.5</v>
      </c>
      <c r="O118" s="50">
        <f>M118*N118</f>
        <v>0.5</v>
      </c>
    </row>
    <row r="119" spans="4:15" ht="12.75">
      <c r="D119" s="60"/>
      <c r="E119" s="61"/>
      <c r="F119" s="62"/>
      <c r="G119" s="63"/>
      <c r="H119" s="63"/>
      <c r="I119" s="60"/>
      <c r="J119" s="60"/>
      <c r="K119" s="63"/>
      <c r="L119" s="61"/>
      <c r="M119" s="63"/>
      <c r="N119" s="61"/>
      <c r="O119" s="61"/>
    </row>
    <row r="120" spans="1:15" ht="12.75">
      <c r="A120" s="43" t="s">
        <v>19</v>
      </c>
      <c r="B120" s="44" t="s">
        <v>87</v>
      </c>
      <c r="C120" s="45" t="s">
        <v>21</v>
      </c>
      <c r="D120" s="46">
        <v>120</v>
      </c>
      <c r="E120" s="47"/>
      <c r="F120" s="48" t="s">
        <v>22</v>
      </c>
      <c r="G120" s="20">
        <v>1</v>
      </c>
      <c r="H120" s="20">
        <v>10</v>
      </c>
      <c r="I120" s="46">
        <v>5</v>
      </c>
      <c r="J120" s="46">
        <v>0.05</v>
      </c>
      <c r="K120" s="20">
        <v>1</v>
      </c>
      <c r="L120" s="49">
        <f>G120*H120*K120</f>
        <v>10</v>
      </c>
      <c r="M120" s="20">
        <v>1</v>
      </c>
      <c r="N120" s="50">
        <f>L120*J120</f>
        <v>0.5</v>
      </c>
      <c r="O120" s="50">
        <f>M120*N120</f>
        <v>0.5</v>
      </c>
    </row>
    <row r="121" spans="4:15" ht="12.75">
      <c r="D121" s="60"/>
      <c r="E121" s="61"/>
      <c r="F121" s="62"/>
      <c r="G121" s="63"/>
      <c r="H121" s="63"/>
      <c r="I121" s="60"/>
      <c r="J121" s="60"/>
      <c r="K121" s="63"/>
      <c r="L121" s="61"/>
      <c r="M121" s="63"/>
      <c r="N121" s="61"/>
      <c r="O121" s="61"/>
    </row>
    <row r="122" spans="1:15" ht="12.75">
      <c r="A122" s="43" t="s">
        <v>19</v>
      </c>
      <c r="B122" s="44" t="s">
        <v>88</v>
      </c>
      <c r="C122" s="45" t="s">
        <v>21</v>
      </c>
      <c r="D122" s="46">
        <v>240</v>
      </c>
      <c r="E122" s="47"/>
      <c r="F122" s="48" t="s">
        <v>22</v>
      </c>
      <c r="G122" s="20">
        <v>1</v>
      </c>
      <c r="H122" s="20">
        <v>10</v>
      </c>
      <c r="I122" s="46">
        <v>3</v>
      </c>
      <c r="J122" s="46">
        <v>0.03</v>
      </c>
      <c r="K122" s="20">
        <v>1</v>
      </c>
      <c r="L122" s="49">
        <f>G122*H122*K122</f>
        <v>10</v>
      </c>
      <c r="M122" s="20">
        <v>1</v>
      </c>
      <c r="N122" s="50">
        <f>L122*J122</f>
        <v>0.3</v>
      </c>
      <c r="O122" s="50">
        <f>M122*N122</f>
        <v>0.3</v>
      </c>
    </row>
    <row r="123" spans="1:15" ht="12.75">
      <c r="A123" s="43" t="s">
        <v>19</v>
      </c>
      <c r="B123" s="44" t="s">
        <v>88</v>
      </c>
      <c r="C123" s="45" t="s">
        <v>21</v>
      </c>
      <c r="D123" s="46">
        <v>180</v>
      </c>
      <c r="E123" s="47"/>
      <c r="F123" s="48" t="s">
        <v>22</v>
      </c>
      <c r="G123" s="20">
        <v>1</v>
      </c>
      <c r="H123" s="20">
        <v>10</v>
      </c>
      <c r="I123" s="46">
        <v>5</v>
      </c>
      <c r="J123" s="46">
        <v>0.05</v>
      </c>
      <c r="K123" s="20">
        <v>1</v>
      </c>
      <c r="L123" s="49">
        <f>G123*H123*K123</f>
        <v>10</v>
      </c>
      <c r="M123" s="20">
        <v>1</v>
      </c>
      <c r="N123" s="50">
        <f>L123*J123</f>
        <v>0.5</v>
      </c>
      <c r="O123" s="50">
        <f>M123*N123</f>
        <v>0.5</v>
      </c>
    </row>
    <row r="124" spans="4:15" ht="12.75">
      <c r="D124" s="60"/>
      <c r="E124" s="61"/>
      <c r="F124" s="62"/>
      <c r="G124" s="63"/>
      <c r="H124" s="63" t="s">
        <v>89</v>
      </c>
      <c r="I124" s="60"/>
      <c r="J124" s="60"/>
      <c r="K124" s="63"/>
      <c r="L124" s="61"/>
      <c r="M124" s="63"/>
      <c r="N124" s="61"/>
      <c r="O124" s="61"/>
    </row>
    <row r="125" spans="1:15" ht="12.75">
      <c r="A125" s="43" t="s">
        <v>19</v>
      </c>
      <c r="B125" s="44" t="s">
        <v>90</v>
      </c>
      <c r="C125" s="45" t="s">
        <v>21</v>
      </c>
      <c r="D125" s="46">
        <v>180</v>
      </c>
      <c r="E125" s="47"/>
      <c r="F125" s="48" t="s">
        <v>22</v>
      </c>
      <c r="G125" s="20">
        <v>1</v>
      </c>
      <c r="H125" s="20">
        <v>10</v>
      </c>
      <c r="I125" s="46">
        <v>3</v>
      </c>
      <c r="J125" s="46">
        <v>0.03</v>
      </c>
      <c r="K125" s="20">
        <v>1</v>
      </c>
      <c r="L125" s="49">
        <f>G125*H125*K125</f>
        <v>10</v>
      </c>
      <c r="M125" s="20">
        <v>1</v>
      </c>
      <c r="N125" s="50">
        <f>L125*J125</f>
        <v>0.3</v>
      </c>
      <c r="O125" s="50">
        <f>M125*N125</f>
        <v>0.3</v>
      </c>
    </row>
    <row r="126" spans="1:15" ht="12.75">
      <c r="A126" s="43" t="s">
        <v>19</v>
      </c>
      <c r="B126" s="44" t="s">
        <v>90</v>
      </c>
      <c r="C126" s="45" t="s">
        <v>21</v>
      </c>
      <c r="D126" s="46">
        <v>90</v>
      </c>
      <c r="E126" s="47"/>
      <c r="F126" s="48" t="s">
        <v>22</v>
      </c>
      <c r="G126" s="20">
        <v>1</v>
      </c>
      <c r="H126" s="20">
        <v>10</v>
      </c>
      <c r="I126" s="46">
        <v>5</v>
      </c>
      <c r="J126" s="46">
        <v>0.05</v>
      </c>
      <c r="K126" s="20">
        <v>1</v>
      </c>
      <c r="L126" s="49">
        <f>G126*H126*K126</f>
        <v>10</v>
      </c>
      <c r="M126" s="20">
        <v>1</v>
      </c>
      <c r="N126" s="50">
        <f>L126*J126</f>
        <v>0.5</v>
      </c>
      <c r="O126" s="50">
        <f>M126*N126</f>
        <v>0.5</v>
      </c>
    </row>
    <row r="127" spans="4:15" ht="12.75">
      <c r="D127" s="60"/>
      <c r="E127" s="61"/>
      <c r="F127" s="62"/>
      <c r="G127" s="63"/>
      <c r="H127" s="63"/>
      <c r="I127" s="60"/>
      <c r="J127" s="60"/>
      <c r="K127" s="63"/>
      <c r="L127" s="61"/>
      <c r="M127" s="63"/>
      <c r="N127" s="61"/>
      <c r="O127" s="61"/>
    </row>
    <row r="128" spans="1:15" ht="12.75">
      <c r="A128" s="42" t="s">
        <v>91</v>
      </c>
      <c r="B128" s="66"/>
      <c r="C128" s="77"/>
      <c r="D128" s="53"/>
      <c r="E128" s="67"/>
      <c r="F128" s="55"/>
      <c r="G128" s="56"/>
      <c r="H128" s="56"/>
      <c r="I128" s="53"/>
      <c r="J128" s="53"/>
      <c r="K128" s="56"/>
      <c r="L128" s="54"/>
      <c r="M128" s="56"/>
      <c r="N128" s="54"/>
      <c r="O128" s="54"/>
    </row>
    <row r="129" spans="1:18" ht="12.75">
      <c r="A129" s="43" t="s">
        <v>19</v>
      </c>
      <c r="B129" s="44" t="s">
        <v>92</v>
      </c>
      <c r="C129" s="45" t="s">
        <v>21</v>
      </c>
      <c r="D129" s="46">
        <v>180</v>
      </c>
      <c r="E129" s="47"/>
      <c r="F129" s="48" t="s">
        <v>22</v>
      </c>
      <c r="G129" s="20">
        <v>1</v>
      </c>
      <c r="H129" s="20">
        <v>10</v>
      </c>
      <c r="I129" s="46">
        <v>5</v>
      </c>
      <c r="J129" s="46">
        <v>0.05</v>
      </c>
      <c r="K129" s="20">
        <v>1</v>
      </c>
      <c r="L129" s="49">
        <f>G129*H129*K129</f>
        <v>10</v>
      </c>
      <c r="M129" s="20">
        <v>1</v>
      </c>
      <c r="N129" s="50">
        <f>L129*J129</f>
        <v>0.5</v>
      </c>
      <c r="O129" s="50">
        <f>M129*N129</f>
        <v>0.5</v>
      </c>
      <c r="R129" s="72"/>
    </row>
    <row r="130" spans="4:15" ht="12.75">
      <c r="D130" s="60"/>
      <c r="E130" s="61"/>
      <c r="F130" s="62"/>
      <c r="G130" s="63"/>
      <c r="H130" s="63"/>
      <c r="I130" s="60"/>
      <c r="J130" s="60"/>
      <c r="K130" s="63"/>
      <c r="L130" s="61"/>
      <c r="M130" s="63"/>
      <c r="N130" s="61"/>
      <c r="O130" s="61"/>
    </row>
    <row r="131" spans="1:15" ht="12.75">
      <c r="A131" s="43" t="s">
        <v>19</v>
      </c>
      <c r="B131" s="44" t="s">
        <v>93</v>
      </c>
      <c r="C131" s="45" t="s">
        <v>21</v>
      </c>
      <c r="D131" s="46">
        <v>60</v>
      </c>
      <c r="E131" s="47"/>
      <c r="F131" s="48" t="s">
        <v>22</v>
      </c>
      <c r="G131" s="20">
        <v>1</v>
      </c>
      <c r="H131" s="20">
        <v>10</v>
      </c>
      <c r="I131" s="46">
        <v>5</v>
      </c>
      <c r="J131" s="46">
        <v>0.05</v>
      </c>
      <c r="K131" s="20">
        <v>1</v>
      </c>
      <c r="L131" s="49">
        <f>G131*H131*K131</f>
        <v>10</v>
      </c>
      <c r="M131" s="20">
        <v>1</v>
      </c>
      <c r="N131" s="50">
        <f>L131*J131</f>
        <v>0.5</v>
      </c>
      <c r="O131" s="50">
        <f>M131*N131</f>
        <v>0.5</v>
      </c>
    </row>
    <row r="132" spans="4:15" ht="12.75">
      <c r="D132" s="60"/>
      <c r="E132" s="61"/>
      <c r="F132" s="62"/>
      <c r="G132" s="63"/>
      <c r="H132" s="63"/>
      <c r="I132" s="60"/>
      <c r="J132" s="60"/>
      <c r="K132" s="63"/>
      <c r="L132" s="61"/>
      <c r="M132" s="63"/>
      <c r="N132" s="61"/>
      <c r="O132" s="61"/>
    </row>
    <row r="133" spans="1:15" ht="12.75">
      <c r="A133" s="43" t="s">
        <v>19</v>
      </c>
      <c r="B133" s="44" t="s">
        <v>94</v>
      </c>
      <c r="C133" s="45" t="s">
        <v>21</v>
      </c>
      <c r="D133" s="46">
        <v>60</v>
      </c>
      <c r="E133" s="47"/>
      <c r="F133" s="48" t="s">
        <v>22</v>
      </c>
      <c r="G133" s="20">
        <v>1</v>
      </c>
      <c r="H133" s="20">
        <v>10</v>
      </c>
      <c r="I133" s="46">
        <v>8</v>
      </c>
      <c r="J133" s="46">
        <v>0.08</v>
      </c>
      <c r="K133" s="20">
        <v>1</v>
      </c>
      <c r="L133" s="49">
        <f>G133*H133*K133</f>
        <v>10</v>
      </c>
      <c r="M133" s="20">
        <v>1</v>
      </c>
      <c r="N133" s="50">
        <f>L133*J133</f>
        <v>0.8</v>
      </c>
      <c r="O133" s="50">
        <f>M133*N133</f>
        <v>0.8</v>
      </c>
    </row>
    <row r="134" spans="4:15" ht="12.75">
      <c r="D134" s="60"/>
      <c r="E134" s="61"/>
      <c r="F134" s="62"/>
      <c r="G134" s="63"/>
      <c r="H134" s="63"/>
      <c r="I134" s="60"/>
      <c r="J134" s="60"/>
      <c r="K134" s="63"/>
      <c r="L134" s="61"/>
      <c r="M134" s="63"/>
      <c r="N134" s="61"/>
      <c r="O134" s="61"/>
    </row>
    <row r="135" spans="1:15" ht="12.75">
      <c r="A135" s="40" t="s">
        <v>95</v>
      </c>
      <c r="D135" s="60"/>
      <c r="E135" s="61"/>
      <c r="F135" s="62"/>
      <c r="G135" s="63"/>
      <c r="H135" s="63"/>
      <c r="I135" s="60"/>
      <c r="J135" s="60"/>
      <c r="K135" s="63"/>
      <c r="L135" s="61"/>
      <c r="M135" s="63"/>
      <c r="N135" s="61"/>
      <c r="O135" s="61"/>
    </row>
    <row r="136" spans="1:15" ht="12.75">
      <c r="A136" s="43" t="s">
        <v>19</v>
      </c>
      <c r="B136" s="44" t="s">
        <v>96</v>
      </c>
      <c r="C136" s="45" t="s">
        <v>52</v>
      </c>
      <c r="D136" s="46">
        <v>60</v>
      </c>
      <c r="E136" s="47" t="s">
        <v>97</v>
      </c>
      <c r="F136" s="48" t="s">
        <v>49</v>
      </c>
      <c r="G136" s="20">
        <v>100</v>
      </c>
      <c r="H136" s="46">
        <v>0.15</v>
      </c>
      <c r="I136" s="46">
        <v>5</v>
      </c>
      <c r="J136" s="46">
        <v>0.05</v>
      </c>
      <c r="K136" s="20">
        <v>1</v>
      </c>
      <c r="L136" s="49">
        <f>G136*H136*K136</f>
        <v>15</v>
      </c>
      <c r="M136" s="20">
        <v>4</v>
      </c>
      <c r="N136" s="50">
        <f>L136*J136</f>
        <v>0.75</v>
      </c>
      <c r="O136" s="50">
        <f>M136*N136</f>
        <v>3</v>
      </c>
    </row>
    <row r="137" spans="4:15" ht="12.75">
      <c r="D137" s="60"/>
      <c r="E137" s="61"/>
      <c r="F137" s="62"/>
      <c r="G137" s="63"/>
      <c r="H137" s="61"/>
      <c r="I137" s="60"/>
      <c r="J137" s="60"/>
      <c r="K137" s="63"/>
      <c r="L137" s="61"/>
      <c r="M137" s="63"/>
      <c r="N137" s="61"/>
      <c r="O137" s="61"/>
    </row>
    <row r="138" spans="1:15" ht="12.75">
      <c r="A138" s="43" t="s">
        <v>19</v>
      </c>
      <c r="B138" s="44" t="s">
        <v>98</v>
      </c>
      <c r="C138" s="45" t="s">
        <v>47</v>
      </c>
      <c r="D138" s="46">
        <v>90</v>
      </c>
      <c r="E138" s="47" t="s">
        <v>48</v>
      </c>
      <c r="F138" s="48" t="s">
        <v>49</v>
      </c>
      <c r="G138" s="20">
        <v>100</v>
      </c>
      <c r="H138" s="46">
        <v>0.15</v>
      </c>
      <c r="I138" s="46">
        <v>3</v>
      </c>
      <c r="J138" s="46">
        <v>0.03</v>
      </c>
      <c r="K138" s="20">
        <v>1</v>
      </c>
      <c r="L138" s="49">
        <f>G138*H138*K138</f>
        <v>15</v>
      </c>
      <c r="M138" s="20">
        <v>1</v>
      </c>
      <c r="N138" s="50">
        <f>L138*J138</f>
        <v>0.44999999999999996</v>
      </c>
      <c r="O138" s="50">
        <f>M138*N138</f>
        <v>0.44999999999999996</v>
      </c>
    </row>
    <row r="139" spans="1:15" ht="12.75">
      <c r="A139" s="43" t="s">
        <v>19</v>
      </c>
      <c r="B139" s="44" t="s">
        <v>98</v>
      </c>
      <c r="C139" s="45" t="s">
        <v>47</v>
      </c>
      <c r="D139" s="46">
        <v>60</v>
      </c>
      <c r="E139" s="47" t="s">
        <v>48</v>
      </c>
      <c r="F139" s="48" t="s">
        <v>49</v>
      </c>
      <c r="G139" s="20">
        <v>100</v>
      </c>
      <c r="H139" s="46">
        <v>0.15</v>
      </c>
      <c r="I139" s="46">
        <v>5</v>
      </c>
      <c r="J139" s="46">
        <v>0.05</v>
      </c>
      <c r="K139" s="20">
        <v>1</v>
      </c>
      <c r="L139" s="49">
        <f>G139*H139*K139</f>
        <v>15</v>
      </c>
      <c r="M139" s="20">
        <v>1</v>
      </c>
      <c r="N139" s="50">
        <f>L139*J139</f>
        <v>0.75</v>
      </c>
      <c r="O139" s="50">
        <f>M139*N139</f>
        <v>0.75</v>
      </c>
    </row>
    <row r="140" spans="2:15" ht="12.75">
      <c r="B140" s="19"/>
      <c r="C140" s="59"/>
      <c r="D140" s="53"/>
      <c r="E140" s="64"/>
      <c r="F140" s="55"/>
      <c r="G140" s="65"/>
      <c r="H140" s="64"/>
      <c r="I140" s="53"/>
      <c r="J140" s="53"/>
      <c r="K140" s="56"/>
      <c r="L140" s="54"/>
      <c r="M140" s="56"/>
      <c r="N140" s="54"/>
      <c r="O140" s="61"/>
    </row>
    <row r="141" spans="1:15" ht="12.75">
      <c r="A141" s="43" t="s">
        <v>19</v>
      </c>
      <c r="B141" s="44" t="s">
        <v>99</v>
      </c>
      <c r="C141" s="45" t="s">
        <v>47</v>
      </c>
      <c r="D141" s="46">
        <v>90</v>
      </c>
      <c r="E141" s="47" t="s">
        <v>48</v>
      </c>
      <c r="F141" s="48" t="s">
        <v>49</v>
      </c>
      <c r="G141" s="20">
        <v>100</v>
      </c>
      <c r="H141" s="46">
        <v>0.15</v>
      </c>
      <c r="I141" s="46">
        <v>3</v>
      </c>
      <c r="J141" s="46">
        <v>0.03</v>
      </c>
      <c r="K141" s="20">
        <v>1</v>
      </c>
      <c r="L141" s="49">
        <f>G141*H141*K141</f>
        <v>15</v>
      </c>
      <c r="M141" s="20">
        <v>1</v>
      </c>
      <c r="N141" s="50">
        <f>L141*J141</f>
        <v>0.44999999999999996</v>
      </c>
      <c r="O141" s="50">
        <f>M141*N141</f>
        <v>0.44999999999999996</v>
      </c>
    </row>
    <row r="142" spans="1:15" ht="12.75">
      <c r="A142" s="43" t="s">
        <v>19</v>
      </c>
      <c r="B142" s="44" t="s">
        <v>99</v>
      </c>
      <c r="C142" s="45" t="s">
        <v>47</v>
      </c>
      <c r="D142" s="46">
        <v>60</v>
      </c>
      <c r="E142" s="47" t="s">
        <v>48</v>
      </c>
      <c r="F142" s="48" t="s">
        <v>49</v>
      </c>
      <c r="G142" s="20">
        <v>100</v>
      </c>
      <c r="H142" s="46">
        <v>0.15</v>
      </c>
      <c r="I142" s="46">
        <v>5</v>
      </c>
      <c r="J142" s="46">
        <v>0.05</v>
      </c>
      <c r="K142" s="20">
        <v>1</v>
      </c>
      <c r="L142" s="49">
        <f>G142*H142*K142</f>
        <v>15</v>
      </c>
      <c r="M142" s="20">
        <v>1</v>
      </c>
      <c r="N142" s="50">
        <f>L142*J142</f>
        <v>0.75</v>
      </c>
      <c r="O142" s="50">
        <f>M142*N142</f>
        <v>0.75</v>
      </c>
    </row>
    <row r="143" spans="1:15" ht="12.75">
      <c r="A143" s="43" t="s">
        <v>19</v>
      </c>
      <c r="B143" s="44" t="s">
        <v>100</v>
      </c>
      <c r="C143" s="45" t="s">
        <v>47</v>
      </c>
      <c r="D143" s="46">
        <v>60</v>
      </c>
      <c r="E143" s="47" t="s">
        <v>48</v>
      </c>
      <c r="F143" s="48" t="s">
        <v>49</v>
      </c>
      <c r="G143" s="20">
        <v>100</v>
      </c>
      <c r="H143" s="46">
        <v>0.15</v>
      </c>
      <c r="I143" s="46">
        <v>3</v>
      </c>
      <c r="J143" s="46">
        <v>0.03</v>
      </c>
      <c r="K143" s="20">
        <v>1</v>
      </c>
      <c r="L143" s="49">
        <f>G143*H143*K143</f>
        <v>15</v>
      </c>
      <c r="M143" s="20">
        <v>1</v>
      </c>
      <c r="N143" s="50">
        <f>L143*J143</f>
        <v>0.44999999999999996</v>
      </c>
      <c r="O143" s="50">
        <f>M143*N143</f>
        <v>0.44999999999999996</v>
      </c>
    </row>
    <row r="144" spans="1:15" ht="12.75">
      <c r="A144" s="43" t="s">
        <v>19</v>
      </c>
      <c r="B144" s="44" t="s">
        <v>100</v>
      </c>
      <c r="C144" s="45" t="s">
        <v>47</v>
      </c>
      <c r="D144" s="46">
        <v>30</v>
      </c>
      <c r="E144" s="47" t="s">
        <v>48</v>
      </c>
      <c r="F144" s="48" t="s">
        <v>49</v>
      </c>
      <c r="G144" s="20">
        <v>100</v>
      </c>
      <c r="H144" s="46">
        <v>0.15</v>
      </c>
      <c r="I144" s="46">
        <v>5</v>
      </c>
      <c r="J144" s="46">
        <v>0.05</v>
      </c>
      <c r="K144" s="20">
        <v>1</v>
      </c>
      <c r="L144" s="49">
        <f>G144*H144*K144</f>
        <v>15</v>
      </c>
      <c r="M144" s="20">
        <v>1</v>
      </c>
      <c r="N144" s="50">
        <f>L144*J144</f>
        <v>0.75</v>
      </c>
      <c r="O144" s="50">
        <f>M144*N144</f>
        <v>0.75</v>
      </c>
    </row>
    <row r="145" spans="2:15" ht="12.75">
      <c r="B145" s="78"/>
      <c r="D145" s="60"/>
      <c r="E145" s="61"/>
      <c r="F145" s="62"/>
      <c r="G145" s="63"/>
      <c r="H145" s="63"/>
      <c r="I145" s="60"/>
      <c r="J145" s="60"/>
      <c r="K145" s="63"/>
      <c r="L145" s="61"/>
      <c r="M145" s="63"/>
      <c r="N145" s="61"/>
      <c r="O145" s="61"/>
    </row>
    <row r="146" spans="1:15" ht="12.75">
      <c r="A146" s="43" t="s">
        <v>19</v>
      </c>
      <c r="B146" s="44" t="s">
        <v>101</v>
      </c>
      <c r="C146" s="45" t="s">
        <v>52</v>
      </c>
      <c r="D146" s="46">
        <v>60</v>
      </c>
      <c r="E146" s="47" t="s">
        <v>97</v>
      </c>
      <c r="F146" s="48" t="s">
        <v>49</v>
      </c>
      <c r="G146" s="20">
        <v>100</v>
      </c>
      <c r="H146" s="46">
        <v>0.15</v>
      </c>
      <c r="I146" s="46">
        <v>5</v>
      </c>
      <c r="J146" s="46">
        <v>0.05</v>
      </c>
      <c r="K146" s="20">
        <v>1</v>
      </c>
      <c r="L146" s="49">
        <f>G146*H146*K146</f>
        <v>15</v>
      </c>
      <c r="M146" s="20">
        <v>4</v>
      </c>
      <c r="N146" s="50">
        <f>L146*J146</f>
        <v>0.75</v>
      </c>
      <c r="O146" s="50">
        <f>M146*N146</f>
        <v>3</v>
      </c>
    </row>
    <row r="147" spans="2:15" ht="12.75">
      <c r="B147" s="78"/>
      <c r="D147" s="60"/>
      <c r="E147" s="61"/>
      <c r="F147" s="62"/>
      <c r="G147" s="63"/>
      <c r="H147" s="61"/>
      <c r="I147" s="60"/>
      <c r="J147" s="60"/>
      <c r="K147" s="63"/>
      <c r="L147" s="61"/>
      <c r="M147" s="63"/>
      <c r="N147" s="61"/>
      <c r="O147" s="61"/>
    </row>
    <row r="148" spans="2:15" ht="12.75">
      <c r="B148" s="78"/>
      <c r="D148" s="60"/>
      <c r="E148" s="61"/>
      <c r="F148" s="62"/>
      <c r="G148" s="63"/>
      <c r="H148" s="61"/>
      <c r="I148" s="60"/>
      <c r="J148" s="60"/>
      <c r="K148" s="63"/>
      <c r="L148" s="61"/>
      <c r="M148" s="63"/>
      <c r="N148" s="61"/>
      <c r="O148" s="61"/>
    </row>
    <row r="149" spans="1:18" ht="12.75">
      <c r="A149" s="40" t="s">
        <v>102</v>
      </c>
      <c r="B149" s="66"/>
      <c r="C149" s="18"/>
      <c r="D149" s="53"/>
      <c r="E149" s="67"/>
      <c r="F149" s="55"/>
      <c r="G149" s="56"/>
      <c r="H149" s="64"/>
      <c r="I149" s="53"/>
      <c r="J149" s="53"/>
      <c r="K149" s="56"/>
      <c r="L149" s="54"/>
      <c r="M149" s="56"/>
      <c r="N149" s="54"/>
      <c r="O149" s="54"/>
      <c r="R149" s="68"/>
    </row>
    <row r="150" spans="1:21" s="70" customFormat="1" ht="12.75">
      <c r="A150" s="43" t="s">
        <v>19</v>
      </c>
      <c r="B150" s="44" t="s">
        <v>103</v>
      </c>
      <c r="C150" s="45" t="s">
        <v>52</v>
      </c>
      <c r="D150" s="46">
        <v>30</v>
      </c>
      <c r="E150" s="47" t="s">
        <v>97</v>
      </c>
      <c r="F150" s="48" t="s">
        <v>59</v>
      </c>
      <c r="G150" s="20">
        <v>100</v>
      </c>
      <c r="H150" s="46">
        <v>0.15</v>
      </c>
      <c r="I150" s="46">
        <v>1</v>
      </c>
      <c r="J150" s="46">
        <v>0.01</v>
      </c>
      <c r="K150" s="20">
        <v>1</v>
      </c>
      <c r="L150" s="49">
        <f>G150*H150*K150</f>
        <v>15</v>
      </c>
      <c r="M150" s="20">
        <v>4</v>
      </c>
      <c r="N150" s="50">
        <f>L150*J150</f>
        <v>0.15</v>
      </c>
      <c r="O150" s="50">
        <f>M150*N150</f>
        <v>0.6</v>
      </c>
      <c r="Q150" s="69"/>
      <c r="R150" s="69"/>
      <c r="S150" s="69"/>
      <c r="T150" s="69"/>
      <c r="U150" s="69"/>
    </row>
    <row r="151" spans="1:15" ht="12.75">
      <c r="A151" s="43" t="s">
        <v>19</v>
      </c>
      <c r="B151" s="44" t="s">
        <v>103</v>
      </c>
      <c r="C151" s="45" t="s">
        <v>52</v>
      </c>
      <c r="D151" s="46">
        <v>15</v>
      </c>
      <c r="E151" s="47" t="s">
        <v>97</v>
      </c>
      <c r="F151" s="48" t="s">
        <v>59</v>
      </c>
      <c r="G151" s="20">
        <v>100</v>
      </c>
      <c r="H151" s="46">
        <v>0.15</v>
      </c>
      <c r="I151" s="46">
        <v>3</v>
      </c>
      <c r="J151" s="46">
        <v>0.03</v>
      </c>
      <c r="K151" s="20">
        <v>1</v>
      </c>
      <c r="L151" s="49">
        <f>G151*H151*K151</f>
        <v>15</v>
      </c>
      <c r="M151" s="20">
        <v>4</v>
      </c>
      <c r="N151" s="50">
        <f>L151*J151</f>
        <v>0.44999999999999996</v>
      </c>
      <c r="O151" s="50">
        <f>M151*N151</f>
        <v>1.7999999999999998</v>
      </c>
    </row>
    <row r="152" spans="2:15" ht="12.75">
      <c r="B152" s="78"/>
      <c r="D152" s="60"/>
      <c r="E152" s="61"/>
      <c r="F152" s="62"/>
      <c r="G152" s="63"/>
      <c r="H152" s="63"/>
      <c r="I152" s="60"/>
      <c r="J152" s="60"/>
      <c r="K152" s="63"/>
      <c r="L152" s="61"/>
      <c r="M152" s="63"/>
      <c r="N152" s="61"/>
      <c r="O152" s="61"/>
    </row>
    <row r="153" spans="1:15" ht="12.75">
      <c r="A153" s="40" t="s">
        <v>104</v>
      </c>
      <c r="B153" s="78"/>
      <c r="D153" s="60"/>
      <c r="E153" s="61"/>
      <c r="F153" s="62"/>
      <c r="G153" s="63"/>
      <c r="H153" s="63"/>
      <c r="I153" s="60"/>
      <c r="J153" s="60"/>
      <c r="K153" s="63"/>
      <c r="L153" s="61"/>
      <c r="M153" s="63"/>
      <c r="N153" s="61"/>
      <c r="O153" s="61"/>
    </row>
    <row r="154" spans="1:15" ht="12.75">
      <c r="A154" s="43" t="s">
        <v>19</v>
      </c>
      <c r="B154" s="44" t="s">
        <v>105</v>
      </c>
      <c r="C154" s="45" t="s">
        <v>106</v>
      </c>
      <c r="D154" s="46">
        <v>180</v>
      </c>
      <c r="E154" s="47" t="s">
        <v>97</v>
      </c>
      <c r="F154" s="48" t="s">
        <v>59</v>
      </c>
      <c r="G154" s="20">
        <v>100</v>
      </c>
      <c r="H154" s="46">
        <v>0.15</v>
      </c>
      <c r="I154" s="46">
        <v>8</v>
      </c>
      <c r="J154" s="46">
        <v>0.08</v>
      </c>
      <c r="K154" s="20">
        <v>1</v>
      </c>
      <c r="L154" s="49">
        <f>G154*H154*K154</f>
        <v>15</v>
      </c>
      <c r="M154" s="20">
        <v>4</v>
      </c>
      <c r="N154" s="50">
        <f>L154*J154</f>
        <v>1.2</v>
      </c>
      <c r="O154" s="50">
        <f>M154*N154</f>
        <v>4.8</v>
      </c>
    </row>
    <row r="155" spans="1:15" ht="12.75">
      <c r="A155" s="43" t="s">
        <v>19</v>
      </c>
      <c r="B155" s="44" t="s">
        <v>105</v>
      </c>
      <c r="C155" s="45" t="s">
        <v>107</v>
      </c>
      <c r="D155" s="46">
        <v>120</v>
      </c>
      <c r="E155" s="47" t="s">
        <v>97</v>
      </c>
      <c r="F155" s="48" t="s">
        <v>59</v>
      </c>
      <c r="G155" s="20">
        <v>100</v>
      </c>
      <c r="H155" s="46">
        <v>0.15</v>
      </c>
      <c r="I155" s="46">
        <v>8</v>
      </c>
      <c r="J155" s="46">
        <v>0.08</v>
      </c>
      <c r="K155" s="20">
        <v>1</v>
      </c>
      <c r="L155" s="49">
        <f>G155*H155*K155</f>
        <v>15</v>
      </c>
      <c r="M155" s="20">
        <v>4</v>
      </c>
      <c r="N155" s="50">
        <f>L155*J155</f>
        <v>1.2</v>
      </c>
      <c r="O155" s="50">
        <f>M155*N155</f>
        <v>4.8</v>
      </c>
    </row>
    <row r="156" ht="12.75">
      <c r="B156" s="78"/>
    </row>
    <row r="157" ht="12.75">
      <c r="B157" s="78"/>
    </row>
    <row r="158" ht="12.75">
      <c r="B158" s="78"/>
    </row>
    <row r="159" ht="12.75">
      <c r="B159" s="78"/>
    </row>
  </sheetData>
  <sheetProtection sheet="1" deleteRows="0" selectLockedCells="1"/>
  <printOptions/>
  <pageMargins left="0.2361111111111111" right="0.15763888888888888" top="0.27569444444444446" bottom="0.27569444444444446" header="0.5118055555555555" footer="0.5118055555555555"/>
  <pageSetup horizontalDpi="300" verticalDpi="3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2011-11-11T12:31:45Z</cp:lastPrinted>
  <dcterms:created xsi:type="dcterms:W3CDTF">2010-01-15T07:27:28Z</dcterms:created>
  <dcterms:modified xsi:type="dcterms:W3CDTF">2011-11-21T15:16:50Z</dcterms:modified>
  <cp:category/>
  <cp:version/>
  <cp:contentType/>
  <cp:contentStatus/>
  <cp:revision>1</cp:revision>
</cp:coreProperties>
</file>