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 дезсредства Макси-Дез" sheetId="1" r:id="rId1"/>
  </sheets>
  <definedNames>
    <definedName name="_xlnm.Print_Titles" localSheetId="0">'Расход дезсредства Макси-Дез'!$B:$P,'Расход дезсредства Макси-Дез'!$13:$14</definedName>
    <definedName name="_xlnm.Print_Area" localSheetId="0">'Расход дезсредства Макси-Дез'!$B$1:$P$182</definedName>
  </definedNames>
  <calcPr fullCalcOnLoad="1" refMode="R1C1"/>
</workbook>
</file>

<file path=xl/sharedStrings.xml><?xml version="1.0" encoding="utf-8"?>
<sst xmlns="http://schemas.openxmlformats.org/spreadsheetml/2006/main" count="464" uniqueCount="113">
  <si>
    <t>Общие объемы объектов обеззараживания в смену</t>
  </si>
  <si>
    <t>Погружение</t>
  </si>
  <si>
    <t>кв.м.</t>
  </si>
  <si>
    <t>кв. м.</t>
  </si>
  <si>
    <t>Протирание</t>
  </si>
  <si>
    <t>150 мл/1 кв. м.</t>
  </si>
  <si>
    <t>кг</t>
  </si>
  <si>
    <t>Замачивание</t>
  </si>
  <si>
    <t>5 л. на 1 кг сухого белья</t>
  </si>
  <si>
    <t>Белье</t>
  </si>
  <si>
    <t>обработка</t>
  </si>
  <si>
    <t>Поверхности</t>
  </si>
  <si>
    <t>Число обработок в месяц</t>
  </si>
  <si>
    <t>Способ обеззараживания</t>
  </si>
  <si>
    <t>Инфо норма расхода</t>
  </si>
  <si>
    <t>х</t>
  </si>
  <si>
    <t>Текущая, профилактическая дезинфекция в ЛПУ</t>
  </si>
  <si>
    <t>Санитарно-техническое оборудование</t>
  </si>
  <si>
    <t xml:space="preserve">Предметы ухода за больными, средства личной гигиены </t>
  </si>
  <si>
    <t xml:space="preserve">Уборочный инвентарь   </t>
  </si>
  <si>
    <t>200 мл./1 кв. м.</t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</si>
  <si>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</si>
  <si>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</si>
  <si>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</si>
  <si>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Орошение (гидропульт, автомакс)</t>
  </si>
  <si>
    <t>Орошение (распылитель типа "Квазар")</t>
  </si>
  <si>
    <t>Протирание 2-х кратное с интервалом 15 мин.</t>
  </si>
  <si>
    <t>Орошение (гидропульт, автомакс) 2-х кратное с интервалом 15 мин.</t>
  </si>
  <si>
    <t>Орошение (распылитель типа "Квазар") 2-х кратное с интервалом 15 мин.</t>
  </si>
  <si>
    <t>Посуда</t>
  </si>
  <si>
    <t>Профилактическая дезинфекция</t>
  </si>
  <si>
    <t>Уборочный инвентарь</t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</si>
  <si>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 загрязненное выделениями</t>
    </r>
    <r>
      <rPr>
        <sz val="11"/>
        <color indexed="8"/>
        <rFont val="Calibri"/>
        <family val="2"/>
      </rPr>
      <t xml:space="preserve"> (Кандидозы)</t>
    </r>
  </si>
  <si>
    <r>
      <t>Белье,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загрязненное выделениями</t>
    </r>
    <r>
      <rPr>
        <sz val="11"/>
        <color indexed="8"/>
        <rFont val="Calibri"/>
        <family val="2"/>
      </rPr>
      <t xml:space="preserve"> (Кандидозы)</t>
    </r>
  </si>
  <si>
    <r>
      <t xml:space="preserve">Уборочный инвентарь  </t>
    </r>
    <r>
      <rPr>
        <sz val="11"/>
        <rFont val="Calibri"/>
        <family val="2"/>
      </rPr>
      <t xml:space="preserve"> (Кандидозы)</t>
    </r>
  </si>
  <si>
    <r>
      <t xml:space="preserve">Посуда с остатками пищи   </t>
    </r>
    <r>
      <rPr>
        <sz val="11"/>
        <rFont val="Calibri"/>
        <family val="2"/>
      </rPr>
      <t>(Кандидозы)</t>
    </r>
  </si>
  <si>
    <r>
      <t xml:space="preserve">Посуда без остатков пищи   </t>
    </r>
    <r>
      <rPr>
        <sz val="11"/>
        <rFont val="Calibri"/>
        <family val="2"/>
      </rPr>
      <t>(Кандидозы)</t>
    </r>
  </si>
  <si>
    <t>Количество исходного препарата в 1 л рабочего раствора (л.)</t>
  </si>
  <si>
    <t>Кратность обработок</t>
  </si>
  <si>
    <r>
      <t xml:space="preserve">Количество рабочего раствора в течение </t>
    </r>
    <r>
      <rPr>
        <b/>
        <i/>
        <sz val="10"/>
        <color indexed="8"/>
        <rFont val="Calibri"/>
        <family val="2"/>
      </rPr>
      <t>смены</t>
    </r>
    <r>
      <rPr>
        <i/>
        <sz val="10"/>
        <color indexed="8"/>
        <rFont val="Calibri"/>
        <family val="2"/>
      </rPr>
      <t xml:space="preserve"> - всего(л.)</t>
    </r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</si>
  <si>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</si>
  <si>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t>Количество  рабочего раствора на 1 ед. измерения объекта (л.)</t>
  </si>
  <si>
    <t>Дезинфекция на предприятиях мясной промышленности</t>
  </si>
  <si>
    <t>Дезинфекция на предприятиях молочной промышленности</t>
  </si>
  <si>
    <t>Время обезза- ражи- вания (мин.)</t>
  </si>
  <si>
    <t>Единица измере- ния (кг, л, штука, набор, комплект)</t>
  </si>
  <si>
    <r>
      <t xml:space="preserve">Количество исходного препарата на </t>
    </r>
    <r>
      <rPr>
        <b/>
        <i/>
        <sz val="10"/>
        <color indexed="10"/>
        <rFont val="Calibri"/>
        <family val="2"/>
      </rPr>
      <t>месяц</t>
    </r>
    <r>
      <rPr>
        <i/>
        <sz val="10"/>
        <color indexed="10"/>
        <rFont val="Calibri"/>
        <family val="2"/>
      </rPr>
      <t xml:space="preserve"> (л.)</t>
    </r>
  </si>
  <si>
    <t>Концентра- ция рабочего раствора %</t>
  </si>
  <si>
    <t>Макси-Дез</t>
  </si>
  <si>
    <r>
      <t>Поверхности в помещениях, жесткая мебель</t>
    </r>
    <r>
      <rPr>
        <sz val="11"/>
        <rFont val="Calibri"/>
        <family val="2"/>
      </rPr>
      <t xml:space="preserve"> (Бактериальные инфекции (кроме туберкулеза)</t>
    </r>
  </si>
  <si>
    <r>
      <t>Поверхности в помещениях, жесткая мебель</t>
    </r>
    <r>
      <rPr>
        <sz val="11"/>
        <rFont val="Calibri"/>
        <family val="2"/>
      </rPr>
      <t xml:space="preserve"> (Кандидозы)</t>
    </r>
  </si>
  <si>
    <r>
      <t>Белье, не загрязненное выделениями</t>
    </r>
    <r>
      <rPr>
        <sz val="11"/>
        <color indexed="8"/>
        <rFont val="Calibri"/>
        <family val="2"/>
      </rPr>
      <t xml:space="preserve"> (Бактериальные инфекции (кроме туберкулеза)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</si>
  <si>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(Бактериальные инфекции (кроме туберкулеза)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</si>
  <si>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(Бактериальные инфекции (кроме туберкулеза)</t>
    </r>
  </si>
  <si>
    <r>
      <t xml:space="preserve">Предметы ухода за больными из стекла, пластмасс, резин, незагрязненные кровью и др. биологическими субстратами    </t>
    </r>
    <r>
      <rPr>
        <sz val="11"/>
        <rFont val="Calibri"/>
        <family val="2"/>
      </rPr>
      <t>(Бактериальные инфекции (кроме туберкулеза)</t>
    </r>
  </si>
  <si>
    <r>
      <t xml:space="preserve">Предметы ухода за больными из стекла, пластмасс, резин, незагрязненные кровью и др. биологическими субстратами     </t>
    </r>
    <r>
      <rPr>
        <sz val="11"/>
        <rFont val="Calibri"/>
        <family val="2"/>
      </rPr>
      <t>(Кандидозы)</t>
    </r>
  </si>
  <si>
    <r>
      <t xml:space="preserve">Уборочный инвентарь  </t>
    </r>
    <r>
      <rPr>
        <sz val="11"/>
        <rFont val="Calibri"/>
        <family val="2"/>
      </rPr>
      <t xml:space="preserve"> (Бактериальные инфекции (кроме туберкулеза)</t>
    </r>
  </si>
  <si>
    <r>
      <t xml:space="preserve">Посуда без остатков пищи   </t>
    </r>
    <r>
      <rPr>
        <sz val="11"/>
        <rFont val="Calibri"/>
        <family val="2"/>
      </rPr>
      <t>(Бактериальные инфекции (кроме туберкулеза)</t>
    </r>
  </si>
  <si>
    <r>
      <t xml:space="preserve">Посуда с остатками пищи   </t>
    </r>
    <r>
      <rPr>
        <sz val="11"/>
        <rFont val="Calibri"/>
        <family val="2"/>
      </rPr>
      <t>(Бактериальные инфекции (кроме туберкулеза)</t>
    </r>
  </si>
  <si>
    <t>Дезинфекция в детских и общеобразовательных учреждениях, объектах коммунально-бытового обслуживания (гостиницах, офисах, жилых домах, предприятиях общественного питания</t>
  </si>
  <si>
    <t>Дезинфекция в детских и общеобразовательных учреждениях, объектах коммунально-бытового обслуживания (гостиницах, офисах, жилых домах), предприятиях общественного питания</t>
  </si>
  <si>
    <t>Дезинфекция на объектах железнодорожного транспорта и метрополитена, включая вокзалы, станции метрополитена, вагоно-пассажирские составы различного типа, вагоны рестораны и буфеты, стационарные объекты ведомственного подчинения.
метрополитена России, включая вокзалы, станции метрополитена, вагоно-пассажирские
составы различного типа, служебные и специального назначения вагоны, вагоны рестораны и
буфеты, стационарные объекты ведомственного подчинения</t>
  </si>
  <si>
    <t>Дезинфекция на транспорте</t>
  </si>
  <si>
    <t>Поверхности помещений в вагонах, на вокзалах, объектах метрополитена, включая резиновые поручни экскалаторов, поверхности из мрамора</t>
  </si>
  <si>
    <t>Кресла и спальные полки, обтянутые винилис-кожей</t>
  </si>
  <si>
    <t>Санитарно-техническое оборудование в вагонах, на вокзалах, объектах метрополитена</t>
  </si>
  <si>
    <t>2-х  кратное Протирание с интервалом 15 мин</t>
  </si>
  <si>
    <t>Ящик для сбора мусора в вагоне</t>
  </si>
  <si>
    <t>Опорные деревянные поручни в вагонах</t>
  </si>
  <si>
    <t>Профилактическая дезинфекция: населением в быту</t>
  </si>
  <si>
    <t>Населением в быту</t>
  </si>
  <si>
    <r>
      <t>Поверхности в помещениях, жесткая мебель</t>
    </r>
    <r>
      <rPr>
        <sz val="11"/>
        <rFont val="Calibri"/>
        <family val="2"/>
      </rPr>
      <t xml:space="preserve"> </t>
    </r>
  </si>
  <si>
    <t xml:space="preserve">Предметы ухода за больными из стекла, пластмасс, резин, незагрязненные кровью и др. биологическими субстратами    </t>
  </si>
  <si>
    <t xml:space="preserve"> Погружение </t>
  </si>
  <si>
    <t>Молочная промышленность. Дезинфекция</t>
  </si>
  <si>
    <t>Пол, стены</t>
  </si>
  <si>
    <t>Доски разделочные, транспортеры, стелажи, сосисочные автоматы, шприцевальные аппараты</t>
  </si>
  <si>
    <t>Поверхности разделочных столов</t>
  </si>
  <si>
    <t>Оборудование (куттер, фаршемешалка)</t>
  </si>
  <si>
    <t>Циркуляция раствора при включенной машине или Протирание</t>
  </si>
  <si>
    <t>Тара (лотки, противни, ковши и др.)</t>
  </si>
  <si>
    <t>Инвентарь, в т.ч. ножи разделочные</t>
  </si>
  <si>
    <t>Съемные части оборудования (волчка, куттера и др.)</t>
  </si>
  <si>
    <t>Мясная промышленность. Дезинфекция</t>
  </si>
  <si>
    <t>Ручной: нанесение на поверхность с механичес- ким воздейст- вием  щетками и ершами.</t>
  </si>
  <si>
    <t>Мехпнизированный: рециркуляция раствора в системе (СИП)</t>
  </si>
  <si>
    <t>* при механизированном способе дезинфекции время воздействия зависит от протяженности трубопроводов, от размера объекта дезинфекции и его удаленности от моечной станции.</t>
  </si>
  <si>
    <t>Замачивание (погружением в дезинфицирующий раствор, промывание с помощью ершей</t>
  </si>
  <si>
    <t>Нанесение на поверхность с механическим воздействием щетками и ершами</t>
  </si>
  <si>
    <t>Мехпнизированный: гидромеханическое воздействие с помощью моечных машин карусельного или тонельного  типа.</t>
  </si>
  <si>
    <t>15+60</t>
  </si>
  <si>
    <t xml:space="preserve">Протирание  </t>
  </si>
  <si>
    <t xml:space="preserve">Погружение </t>
  </si>
  <si>
    <t xml:space="preserve">Протирание </t>
  </si>
  <si>
    <r>
      <t>Режимы дезинфекции, t=40-45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 xml:space="preserve">C </t>
    </r>
  </si>
  <si>
    <t xml:space="preserve">Орошение </t>
  </si>
  <si>
    <t>Аэрозольная дезинфекция</t>
  </si>
  <si>
    <r>
      <t xml:space="preserve">Резервуары, цистерны, емкости (танки), поверхности: наружняя, внутренняя </t>
    </r>
    <r>
      <rPr>
        <sz val="11"/>
        <rFont val="Calibri"/>
        <family val="2"/>
      </rPr>
      <t>t=40-50 oC</t>
    </r>
  </si>
  <si>
    <t>Резервуары, цистерны, емкости (танки), поверхности: наружняя, внутренняя t=40-75oC</t>
  </si>
  <si>
    <r>
      <rPr>
        <sz val="10"/>
        <rFont val="Calibri"/>
        <family val="2"/>
      </rPr>
      <t xml:space="preserve">более   </t>
    </r>
    <r>
      <rPr>
        <sz val="14"/>
        <rFont val="Calibri"/>
        <family val="2"/>
      </rPr>
      <t>20*</t>
    </r>
  </si>
  <si>
    <r>
      <t xml:space="preserve">Трубопроводы (молокопроводы) для молока, молочных компонентов, смесей мороженного, майонеза, йогуртов; молокосчетчики, насосы; </t>
    </r>
    <r>
      <rPr>
        <sz val="11"/>
        <rFont val="Calibri"/>
        <family val="2"/>
      </rPr>
      <t>t=40-50 oC</t>
    </r>
  </si>
  <si>
    <t>Трубопроводы (молокопроводы) для молока, молочных компонентов, смесей мороженного, майонеза, йогуртов; молокосчетчики, насосы; t=40-50 oC</t>
  </si>
  <si>
    <t>Резервуары, цистерны, емкости (танки), поверхности: наружняя, внутренняя; t=40-75oC</t>
  </si>
  <si>
    <t>Теплообменное оборудование (охладители, фризуры, маслоплавители, маслорезки, пастеризаторы и т.п.), гомогенизаторы; t=40-50oC</t>
  </si>
  <si>
    <t>Нанесение на поверхность и замачивание с механическим воздействием щетками и ершами</t>
  </si>
  <si>
    <t>Теплообменное оборудование (охладители, фризуры, маслоплавители, маслорезки, пастеризаторы и т.п.), гомогенизаторы; t=40-75oC</t>
  </si>
  <si>
    <t>Емкости (заквасочники, пастер.баки, ванны для смесей, сыродельные, ВДП), линии розлива, разл. и упак.машины, расфас. автоматы жидких и пастообразных молочных продуктов; t=40-50oC</t>
  </si>
  <si>
    <t>Емкости (заквасочники, пастер.баки, ванны для смесей, сыродельные, ВДП), линии розлива, разл. и упак.машины, расфас. автоматы жидких и пастообразных молочных продуктов; t=40-75oC</t>
  </si>
  <si>
    <t>Механизированный: рециркуляция раствора в системе (СИП)</t>
  </si>
  <si>
    <t>Детали оборудования, машин и установок (тарелки сепаратора, краны, муфты, заглушки и т.п.), арматура и мелкий инвентарь, транспортерные ленты, t=40-50oC</t>
  </si>
  <si>
    <t>Детали оборудования, машин и установок (тарелки сепаратора, краны, муфты, заглушки и т.п.), арматура и мелкий инвентарь, транспортерные ленты, , t=40-50oC.</t>
  </si>
  <si>
    <t>Тара (фляги, бидоны, метал, п/э корзины, ящики и т.п.); t=40-50oC</t>
  </si>
  <si>
    <t>Тара (фляги, бидоны, метал, п/э корзины, ящики и т.п.); t=40-75oC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</si>
</sst>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8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Calibri"/>
      <family val="2"/>
    </font>
    <font>
      <b/>
      <sz val="12"/>
      <color indexed="53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sz val="9"/>
      <color indexed="30"/>
      <name val="Calibri"/>
      <family val="2"/>
    </font>
    <font>
      <sz val="11"/>
      <color indexed="23"/>
      <name val="Calibri"/>
      <family val="2"/>
    </font>
    <font>
      <sz val="20"/>
      <color indexed="10"/>
      <name val="Calibri"/>
      <family val="2"/>
    </font>
    <font>
      <sz val="8"/>
      <color indexed="6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 tint="-0.24997000396251678"/>
      <name val="Calibri"/>
      <family val="2"/>
    </font>
    <font>
      <b/>
      <sz val="12"/>
      <color theme="9" tint="-0.24997000396251678"/>
      <name val="Calibri"/>
      <family val="2"/>
    </font>
    <font>
      <sz val="14"/>
      <color rgb="FFFF0000"/>
      <name val="Calibri"/>
      <family val="2"/>
    </font>
    <font>
      <sz val="14"/>
      <color theme="5" tint="-0.24997000396251678"/>
      <name val="Calibri"/>
      <family val="2"/>
    </font>
    <font>
      <sz val="14"/>
      <color theme="3" tint="0.39998000860214233"/>
      <name val="Calibri"/>
      <family val="2"/>
    </font>
    <font>
      <sz val="9"/>
      <color rgb="FF0070C0"/>
      <name val="Calibri"/>
      <family val="2"/>
    </font>
    <font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sz val="2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/>
    </xf>
    <xf numFmtId="0" fontId="73" fillId="33" borderId="0" xfId="0" applyFont="1" applyFill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73" fillId="33" borderId="0" xfId="0" applyFont="1" applyFill="1" applyBorder="1" applyAlignment="1" applyProtection="1">
      <alignment horizontal="right" vertical="top" wrapText="1"/>
      <protection/>
    </xf>
    <xf numFmtId="0" fontId="7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/>
    </xf>
    <xf numFmtId="0" fontId="76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/>
      <protection locked="0"/>
    </xf>
    <xf numFmtId="0" fontId="7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 wrapText="1"/>
      <protection/>
    </xf>
    <xf numFmtId="0" fontId="76" fillId="33" borderId="0" xfId="0" applyFont="1" applyFill="1" applyAlignment="1" applyProtection="1">
      <alignment horizontal="right" vertical="top" wrapText="1"/>
      <protection/>
    </xf>
    <xf numFmtId="0" fontId="78" fillId="33" borderId="0" xfId="0" applyFont="1" applyFill="1" applyAlignment="1" applyProtection="1">
      <alignment vertical="top"/>
      <protection/>
    </xf>
    <xf numFmtId="0" fontId="79" fillId="33" borderId="0" xfId="0" applyFont="1" applyFill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73" fillId="33" borderId="11" xfId="0" applyFont="1" applyFill="1" applyBorder="1" applyAlignment="1" applyProtection="1">
      <alignment horizontal="right" vertical="top" wrapText="1"/>
      <protection/>
    </xf>
    <xf numFmtId="0" fontId="12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5" fillId="33" borderId="1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80" fillId="5" borderId="10" xfId="0" applyFont="1" applyFill="1" applyBorder="1" applyAlignment="1" applyProtection="1">
      <alignment horizontal="left" vertical="top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81" fillId="5" borderId="11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 wrapText="1"/>
      <protection/>
    </xf>
    <xf numFmtId="0" fontId="82" fillId="33" borderId="14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/>
      <protection/>
    </xf>
    <xf numFmtId="0" fontId="82" fillId="33" borderId="10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3" fillId="33" borderId="0" xfId="42" applyFill="1" applyAlignment="1" applyProtection="1">
      <alignment textRotation="90"/>
      <protection locked="0"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83" fillId="33" borderId="15" xfId="0" applyFont="1" applyFill="1" applyBorder="1" applyAlignment="1" applyProtection="1">
      <alignment wrapText="1"/>
      <protection/>
    </xf>
    <xf numFmtId="0" fontId="73" fillId="33" borderId="15" xfId="0" applyFont="1" applyFill="1" applyBorder="1" applyAlignment="1" applyProtection="1">
      <alignment horizontal="left" vertical="top" wrapText="1"/>
      <protection/>
    </xf>
    <xf numFmtId="0" fontId="0" fillId="33" borderId="15" xfId="0" applyFill="1" applyBorder="1" applyAlignment="1" applyProtection="1">
      <alignment/>
      <protection/>
    </xf>
    <xf numFmtId="0" fontId="84" fillId="33" borderId="15" xfId="0" applyFont="1" applyFill="1" applyBorder="1" applyAlignment="1" applyProtection="1">
      <alignment horizontal="left" vertical="top" wrapText="1"/>
      <protection/>
    </xf>
    <xf numFmtId="0" fontId="7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85" fillId="33" borderId="15" xfId="0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 locked="0"/>
    </xf>
    <xf numFmtId="0" fontId="86" fillId="33" borderId="0" xfId="0" applyFont="1" applyFill="1" applyAlignment="1" applyProtection="1">
      <alignment horizontal="right"/>
      <protection locked="0"/>
    </xf>
    <xf numFmtId="0" fontId="20" fillId="33" borderId="0" xfId="0" applyFont="1" applyFill="1" applyAlignment="1" applyProtection="1">
      <alignment/>
      <protection locked="0"/>
    </xf>
    <xf numFmtId="0" fontId="21" fillId="33" borderId="0" xfId="42" applyFont="1" applyFill="1" applyAlignment="1" applyProtection="1">
      <alignment/>
      <protection locked="0"/>
    </xf>
    <xf numFmtId="0" fontId="19" fillId="33" borderId="0" xfId="42" applyFont="1" applyFill="1" applyAlignment="1" applyProtection="1">
      <alignment horizontal="left" indent="4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9" fillId="33" borderId="0" xfId="42" applyFont="1" applyFill="1" applyAlignment="1" applyProtection="1">
      <alignment/>
      <protection locked="0"/>
    </xf>
    <xf numFmtId="0" fontId="23" fillId="33" borderId="0" xfId="42" applyFont="1" applyFill="1" applyAlignment="1" applyProtection="1">
      <alignment horizontal="left" wrapText="1"/>
      <protection locked="0"/>
    </xf>
    <xf numFmtId="0" fontId="22" fillId="33" borderId="0" xfId="0" applyFont="1" applyFill="1" applyAlignment="1" applyProtection="1">
      <alignment/>
      <protection locked="0"/>
    </xf>
    <xf numFmtId="0" fontId="21" fillId="33" borderId="0" xfId="42" applyFont="1" applyFill="1" applyAlignment="1" applyProtection="1">
      <alignment wrapText="1"/>
      <protection locked="0"/>
    </xf>
    <xf numFmtId="0" fontId="0" fillId="33" borderId="0" xfId="0" applyFill="1" applyAlignment="1" applyProtection="1">
      <alignment vertical="top"/>
      <protection/>
    </xf>
    <xf numFmtId="0" fontId="8" fillId="33" borderId="0" xfId="0" applyFont="1" applyFill="1" applyAlignment="1" applyProtection="1">
      <alignment/>
      <protection/>
    </xf>
    <xf numFmtId="0" fontId="21" fillId="33" borderId="0" xfId="42" applyFont="1" applyFill="1" applyAlignment="1" applyProtection="1">
      <alignment vertical="top" wrapText="1"/>
      <protection locked="0"/>
    </xf>
    <xf numFmtId="0" fontId="19" fillId="33" borderId="0" xfId="42" applyFont="1" applyFill="1" applyAlignment="1" applyProtection="1">
      <alignment vertical="top" wrapText="1"/>
      <protection locked="0"/>
    </xf>
    <xf numFmtId="0" fontId="3" fillId="33" borderId="0" xfId="42" applyFill="1" applyAlignment="1" applyProtection="1">
      <alignment/>
      <protection locked="0"/>
    </xf>
    <xf numFmtId="0" fontId="3" fillId="33" borderId="0" xfId="42" applyFill="1" applyAlignment="1" applyProtection="1">
      <alignment vertical="top" wrapText="1"/>
      <protection locked="0"/>
    </xf>
    <xf numFmtId="0" fontId="3" fillId="33" borderId="0" xfId="42" applyFill="1" applyAlignment="1" applyProtection="1">
      <alignment horizontal="left" wrapText="1"/>
      <protection locked="0"/>
    </xf>
    <xf numFmtId="0" fontId="24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wrapText="1"/>
      <protection/>
    </xf>
    <xf numFmtId="0" fontId="24" fillId="33" borderId="0" xfId="0" applyFont="1" applyFill="1" applyAlignment="1" applyProtection="1">
      <alignment horizontal="left" vertical="top" wrapText="1"/>
      <protection/>
    </xf>
    <xf numFmtId="0" fontId="3" fillId="33" borderId="0" xfId="42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top"/>
      <protection/>
    </xf>
    <xf numFmtId="0" fontId="3" fillId="5" borderId="0" xfId="42" applyFill="1" applyAlignment="1" applyProtection="1">
      <alignment textRotation="90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73" fillId="33" borderId="0" xfId="0" applyFont="1" applyFill="1" applyBorder="1" applyAlignment="1" applyProtection="1">
      <alignment horizontal="right" vertical="top" wrapText="1"/>
      <protection locked="0"/>
    </xf>
    <xf numFmtId="0" fontId="7" fillId="33" borderId="0" xfId="0" applyFont="1" applyFill="1" applyBorder="1" applyAlignment="1" applyProtection="1">
      <alignment vertical="top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81" fillId="33" borderId="0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73" fillId="33" borderId="0" xfId="0" applyFont="1" applyFill="1" applyAlignment="1" applyProtection="1">
      <alignment horizontal="left" vertical="top" wrapText="1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76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vertical="top"/>
      <protection locked="0"/>
    </xf>
    <xf numFmtId="0" fontId="13" fillId="33" borderId="0" xfId="0" applyFont="1" applyFill="1" applyAlignment="1" applyProtection="1">
      <alignment/>
      <protection locked="0"/>
    </xf>
    <xf numFmtId="0" fontId="87" fillId="33" borderId="0" xfId="0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3" fillId="33" borderId="0" xfId="42" applyFill="1" applyAlignment="1" applyProtection="1">
      <alignment horizontal="left" vertical="top" textRotation="90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16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1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3.00390625" style="90" customWidth="1"/>
    <col min="2" max="2" width="1.7109375" style="3" customWidth="1"/>
    <col min="3" max="3" width="37.140625" style="3" customWidth="1"/>
    <col min="4" max="4" width="11.8515625" style="66" customWidth="1"/>
    <col min="5" max="5" width="7.57421875" style="24" customWidth="1"/>
    <col min="6" max="6" width="0" style="3" hidden="1" customWidth="1"/>
    <col min="7" max="7" width="9.28125" style="66" customWidth="1"/>
    <col min="8" max="8" width="10.8515625" style="3" customWidth="1"/>
    <col min="9" max="9" width="10.57421875" style="3" customWidth="1"/>
    <col min="10" max="10" width="10.140625" style="24" customWidth="1"/>
    <col min="11" max="11" width="9.8515625" style="24" customWidth="1"/>
    <col min="12" max="12" width="11.140625" style="3" customWidth="1"/>
    <col min="13" max="13" width="11.57421875" style="3" customWidth="1"/>
    <col min="14" max="14" width="10.7109375" style="3" customWidth="1"/>
    <col min="15" max="15" width="11.7109375" style="3" customWidth="1"/>
    <col min="16" max="16" width="11.421875" style="3" customWidth="1"/>
    <col min="17" max="17" width="9.140625" style="3" customWidth="1"/>
    <col min="18" max="22" width="9.140625" style="26" customWidth="1"/>
    <col min="23" max="16384" width="9.140625" style="3" customWidth="1"/>
  </cols>
  <sheetData>
    <row r="1" spans="1:16" ht="23.25">
      <c r="A1" s="57"/>
      <c r="B1" s="1"/>
      <c r="C1" s="59" t="s">
        <v>48</v>
      </c>
      <c r="D1" s="60"/>
      <c r="E1" s="61"/>
      <c r="F1" s="62"/>
      <c r="G1" s="63"/>
      <c r="H1" s="61"/>
      <c r="I1" s="61"/>
      <c r="J1" s="61"/>
      <c r="K1" s="64"/>
      <c r="L1" s="61"/>
      <c r="M1" s="61"/>
      <c r="N1" s="61"/>
      <c r="O1" s="61"/>
      <c r="P1" s="65" t="s">
        <v>22</v>
      </c>
    </row>
    <row r="2" spans="1:22" s="107" customFormat="1" ht="6.75" customHeight="1">
      <c r="A2" s="57"/>
      <c r="Q2" s="108"/>
      <c r="R2" s="109"/>
      <c r="S2" s="109"/>
      <c r="T2" s="109"/>
      <c r="U2" s="109"/>
      <c r="V2" s="109"/>
    </row>
    <row r="3" spans="1:22" s="68" customFormat="1" ht="15">
      <c r="A3" s="57"/>
      <c r="C3" s="81" t="s">
        <v>16</v>
      </c>
      <c r="I3" s="70"/>
      <c r="J3" s="81" t="s">
        <v>42</v>
      </c>
      <c r="K3" s="81"/>
      <c r="L3" s="81"/>
      <c r="M3" s="81"/>
      <c r="N3" s="81"/>
      <c r="P3" s="71"/>
      <c r="R3" s="72"/>
      <c r="S3" s="72"/>
      <c r="T3" s="72"/>
      <c r="U3" s="72"/>
      <c r="V3" s="72"/>
    </row>
    <row r="4" spans="1:22" s="68" customFormat="1" ht="15" customHeight="1">
      <c r="A4" s="57"/>
      <c r="D4" s="76"/>
      <c r="E4" s="76"/>
      <c r="F4" s="76"/>
      <c r="G4" s="76"/>
      <c r="H4" s="76"/>
      <c r="I4" s="70"/>
      <c r="J4" s="69"/>
      <c r="K4" s="73"/>
      <c r="L4" s="73"/>
      <c r="M4" s="73"/>
      <c r="P4" s="71"/>
      <c r="R4" s="72"/>
      <c r="S4" s="72"/>
      <c r="T4" s="72"/>
      <c r="U4" s="72"/>
      <c r="V4" s="72"/>
    </row>
    <row r="5" spans="1:22" s="68" customFormat="1" ht="15">
      <c r="A5" s="57"/>
      <c r="C5" s="87" t="s">
        <v>59</v>
      </c>
      <c r="D5" s="87"/>
      <c r="E5" s="87"/>
      <c r="F5" s="87"/>
      <c r="G5" s="87"/>
      <c r="H5" s="87"/>
      <c r="I5" s="70"/>
      <c r="J5" s="81" t="s">
        <v>43</v>
      </c>
      <c r="K5" s="83"/>
      <c r="L5" s="83"/>
      <c r="M5" s="83"/>
      <c r="N5" s="83"/>
      <c r="O5" s="74"/>
      <c r="P5" s="74"/>
      <c r="Q5" s="74"/>
      <c r="R5" s="72"/>
      <c r="S5" s="72"/>
      <c r="T5" s="72"/>
      <c r="U5" s="72"/>
      <c r="V5" s="72"/>
    </row>
    <row r="6" spans="1:22" s="68" customFormat="1" ht="15" customHeight="1">
      <c r="A6" s="57"/>
      <c r="C6" s="87"/>
      <c r="D6" s="87"/>
      <c r="E6" s="87"/>
      <c r="F6" s="87"/>
      <c r="G6" s="87"/>
      <c r="H6" s="87"/>
      <c r="J6" s="79"/>
      <c r="K6" s="79"/>
      <c r="L6" s="79"/>
      <c r="M6" s="79"/>
      <c r="N6" s="79"/>
      <c r="O6" s="79"/>
      <c r="P6" s="79"/>
      <c r="R6" s="72"/>
      <c r="S6" s="72"/>
      <c r="T6" s="72"/>
      <c r="U6" s="72"/>
      <c r="V6" s="72"/>
    </row>
    <row r="7" spans="1:22" s="68" customFormat="1" ht="15">
      <c r="A7" s="57"/>
      <c r="C7" s="87"/>
      <c r="D7" s="87"/>
      <c r="E7" s="87"/>
      <c r="F7" s="87"/>
      <c r="G7" s="87"/>
      <c r="H7" s="87"/>
      <c r="I7" s="70"/>
      <c r="J7" s="81" t="s">
        <v>70</v>
      </c>
      <c r="K7" s="82"/>
      <c r="L7" s="79"/>
      <c r="M7" s="79"/>
      <c r="N7" s="79"/>
      <c r="O7" s="79"/>
      <c r="P7" s="79"/>
      <c r="R7" s="72"/>
      <c r="S7" s="72"/>
      <c r="T7" s="72"/>
      <c r="U7" s="72"/>
      <c r="V7" s="72"/>
    </row>
    <row r="8" spans="1:22" s="68" customFormat="1" ht="15">
      <c r="A8" s="57"/>
      <c r="C8" s="87"/>
      <c r="D8" s="87"/>
      <c r="E8" s="87"/>
      <c r="F8" s="87"/>
      <c r="G8" s="87"/>
      <c r="H8" s="87"/>
      <c r="I8" s="70"/>
      <c r="J8" s="79"/>
      <c r="K8" s="79"/>
      <c r="L8" s="79"/>
      <c r="M8" s="79"/>
      <c r="N8" s="79"/>
      <c r="O8" s="79"/>
      <c r="P8" s="79"/>
      <c r="R8" s="72"/>
      <c r="S8" s="72"/>
      <c r="T8" s="72"/>
      <c r="U8" s="72"/>
      <c r="V8" s="72"/>
    </row>
    <row r="9" spans="1:22" s="68" customFormat="1" ht="15" customHeight="1">
      <c r="A9" s="57"/>
      <c r="C9" s="70"/>
      <c r="E9" s="75"/>
      <c r="I9" s="70"/>
      <c r="J9" s="81" t="s">
        <v>62</v>
      </c>
      <c r="K9" s="82"/>
      <c r="L9" s="82"/>
      <c r="M9" s="80"/>
      <c r="N9" s="80"/>
      <c r="O9" s="80"/>
      <c r="P9" s="80"/>
      <c r="R9" s="72"/>
      <c r="S9" s="72"/>
      <c r="T9" s="72"/>
      <c r="U9" s="72"/>
      <c r="V9" s="72"/>
    </row>
    <row r="10" spans="1:22" s="68" customFormat="1" ht="15">
      <c r="A10" s="57"/>
      <c r="D10" s="73"/>
      <c r="E10" s="73"/>
      <c r="I10" s="70"/>
      <c r="J10" s="80"/>
      <c r="K10" s="80"/>
      <c r="L10" s="80"/>
      <c r="M10" s="80"/>
      <c r="N10" s="80"/>
      <c r="O10" s="80"/>
      <c r="P10" s="80"/>
      <c r="R10" s="72"/>
      <c r="S10" s="72"/>
      <c r="T10" s="72"/>
      <c r="U10" s="72"/>
      <c r="V10" s="72"/>
    </row>
    <row r="11" spans="1:22" s="68" customFormat="1" ht="15.75" thickBot="1">
      <c r="A11" s="57"/>
      <c r="C11" s="69"/>
      <c r="J11" s="75"/>
      <c r="K11" s="75"/>
      <c r="R11" s="72"/>
      <c r="S11" s="72"/>
      <c r="T11" s="72"/>
      <c r="U11" s="72"/>
      <c r="V11" s="72"/>
    </row>
    <row r="12" spans="1:16" ht="14.25" customHeight="1" thickBot="1">
      <c r="A12" s="57"/>
      <c r="J12" s="3"/>
      <c r="K12" s="3"/>
      <c r="L12" s="66"/>
      <c r="M12" s="24"/>
      <c r="O12" s="67" t="s">
        <v>21</v>
      </c>
      <c r="P12" s="44">
        <v>1</v>
      </c>
    </row>
    <row r="13" spans="1:22" s="111" customFormat="1" ht="95.25" customHeight="1">
      <c r="A13" s="110"/>
      <c r="B13" s="6"/>
      <c r="C13" s="7" t="s">
        <v>23</v>
      </c>
      <c r="D13" s="8" t="s">
        <v>13</v>
      </c>
      <c r="E13" s="36" t="s">
        <v>44</v>
      </c>
      <c r="F13" s="8" t="s">
        <v>14</v>
      </c>
      <c r="G13" s="8" t="s">
        <v>45</v>
      </c>
      <c r="H13" s="7" t="s">
        <v>0</v>
      </c>
      <c r="I13" s="7" t="s">
        <v>41</v>
      </c>
      <c r="J13" s="36" t="s">
        <v>47</v>
      </c>
      <c r="K13" s="36" t="s">
        <v>37</v>
      </c>
      <c r="L13" s="45" t="s">
        <v>38</v>
      </c>
      <c r="M13" s="9" t="s">
        <v>39</v>
      </c>
      <c r="N13" s="45" t="s">
        <v>12</v>
      </c>
      <c r="O13" s="40" t="s">
        <v>40</v>
      </c>
      <c r="P13" s="40" t="s">
        <v>46</v>
      </c>
      <c r="R13" s="112"/>
      <c r="S13" s="112"/>
      <c r="T13" s="112"/>
      <c r="U13" s="112"/>
      <c r="V13" s="112"/>
    </row>
    <row r="14" spans="1:22" s="113" customFormat="1" ht="11.25">
      <c r="A14" s="57"/>
      <c r="B14" s="51">
        <v>1</v>
      </c>
      <c r="C14" s="52">
        <v>2</v>
      </c>
      <c r="D14" s="53"/>
      <c r="E14" s="54"/>
      <c r="F14" s="55"/>
      <c r="G14" s="51">
        <v>3</v>
      </c>
      <c r="H14" s="51">
        <v>4</v>
      </c>
      <c r="I14" s="51">
        <v>5</v>
      </c>
      <c r="J14" s="56">
        <v>6</v>
      </c>
      <c r="K14" s="56">
        <v>7</v>
      </c>
      <c r="L14" s="51">
        <v>8</v>
      </c>
      <c r="M14" s="51">
        <v>9</v>
      </c>
      <c r="N14" s="51">
        <v>11</v>
      </c>
      <c r="O14" s="51">
        <v>10</v>
      </c>
      <c r="P14" s="51">
        <v>12</v>
      </c>
      <c r="R14" s="114"/>
      <c r="S14" s="114"/>
      <c r="T14" s="114"/>
      <c r="U14" s="114"/>
      <c r="V14" s="114"/>
    </row>
    <row r="15" spans="1:16" ht="15">
      <c r="A15" s="57"/>
      <c r="B15" s="1"/>
      <c r="C15" s="1"/>
      <c r="D15" s="2"/>
      <c r="E15" s="35"/>
      <c r="F15" s="1"/>
      <c r="G15" s="2"/>
      <c r="H15" s="1"/>
      <c r="I15" s="1"/>
      <c r="J15" s="35"/>
      <c r="K15" s="35"/>
      <c r="L15" s="1"/>
      <c r="M15" s="1"/>
      <c r="N15" s="1"/>
      <c r="O15" s="1"/>
      <c r="P15" s="1"/>
    </row>
    <row r="16" spans="1:19" ht="18.75">
      <c r="A16" s="57"/>
      <c r="B16" s="10" t="s">
        <v>16</v>
      </c>
      <c r="C16" s="22"/>
      <c r="D16" s="5"/>
      <c r="E16" s="37"/>
      <c r="F16" s="23"/>
      <c r="G16" s="20"/>
      <c r="H16" s="19"/>
      <c r="I16" s="19"/>
      <c r="J16" s="38"/>
      <c r="K16" s="38"/>
      <c r="L16" s="19"/>
      <c r="M16" s="19"/>
      <c r="N16" s="19"/>
      <c r="O16" s="19"/>
      <c r="P16" s="19"/>
      <c r="S16" s="104"/>
    </row>
    <row r="17" spans="1:19" ht="18.75">
      <c r="A17" s="5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S17" s="104"/>
    </row>
    <row r="18" spans="1:16" ht="19.5" thickBot="1">
      <c r="A18" s="57"/>
      <c r="B18" s="11" t="s">
        <v>11</v>
      </c>
      <c r="C18" s="4"/>
      <c r="D18" s="5"/>
      <c r="E18" s="37"/>
      <c r="F18" s="23"/>
      <c r="G18" s="20"/>
      <c r="H18" s="19"/>
      <c r="I18" s="19"/>
      <c r="J18" s="38"/>
      <c r="K18" s="38"/>
      <c r="L18" s="19"/>
      <c r="M18" s="19"/>
      <c r="N18" s="19"/>
      <c r="O18" s="19"/>
      <c r="P18" s="19"/>
    </row>
    <row r="19" spans="2:16" ht="46.5" thickBot="1">
      <c r="B19" s="31" t="s">
        <v>15</v>
      </c>
      <c r="C19" s="32" t="s">
        <v>49</v>
      </c>
      <c r="D19" s="33" t="s">
        <v>4</v>
      </c>
      <c r="E19" s="41">
        <v>30</v>
      </c>
      <c r="F19" s="34" t="s">
        <v>5</v>
      </c>
      <c r="G19" s="39" t="s">
        <v>3</v>
      </c>
      <c r="H19" s="44">
        <v>100</v>
      </c>
      <c r="I19" s="41">
        <v>0.1</v>
      </c>
      <c r="J19" s="41">
        <v>1</v>
      </c>
      <c r="K19" s="41">
        <v>0.01</v>
      </c>
      <c r="L19" s="44">
        <v>1</v>
      </c>
      <c r="M19" s="42">
        <f>H19*I19*L19</f>
        <v>10</v>
      </c>
      <c r="N19" s="44">
        <v>1</v>
      </c>
      <c r="O19" s="43">
        <f>M19*K19</f>
        <v>0.1</v>
      </c>
      <c r="P19" s="43">
        <f>N19*O19</f>
        <v>0.1</v>
      </c>
    </row>
    <row r="20" spans="2:16" ht="46.5" thickBot="1">
      <c r="B20" s="31" t="s">
        <v>15</v>
      </c>
      <c r="C20" s="32" t="s">
        <v>49</v>
      </c>
      <c r="D20" s="33" t="s">
        <v>4</v>
      </c>
      <c r="E20" s="41">
        <v>60</v>
      </c>
      <c r="F20" s="34" t="s">
        <v>5</v>
      </c>
      <c r="G20" s="39" t="s">
        <v>3</v>
      </c>
      <c r="H20" s="44">
        <v>100</v>
      </c>
      <c r="I20" s="41">
        <v>0.1</v>
      </c>
      <c r="J20" s="41">
        <v>0.5</v>
      </c>
      <c r="K20" s="41">
        <v>0.005</v>
      </c>
      <c r="L20" s="44">
        <v>1</v>
      </c>
      <c r="M20" s="42">
        <f>H20*I20*L20</f>
        <v>10</v>
      </c>
      <c r="N20" s="44">
        <v>1</v>
      </c>
      <c r="O20" s="43">
        <f>M20*K20</f>
        <v>0.05</v>
      </c>
      <c r="P20" s="43">
        <f>N20*O20</f>
        <v>0.05</v>
      </c>
    </row>
    <row r="21" spans="2:16" ht="46.5" thickBot="1">
      <c r="B21" s="31" t="s">
        <v>15</v>
      </c>
      <c r="C21" s="32" t="s">
        <v>49</v>
      </c>
      <c r="D21" s="33" t="s">
        <v>24</v>
      </c>
      <c r="E21" s="41">
        <v>60</v>
      </c>
      <c r="F21" s="34" t="s">
        <v>5</v>
      </c>
      <c r="G21" s="39" t="s">
        <v>3</v>
      </c>
      <c r="H21" s="44">
        <v>100</v>
      </c>
      <c r="I21" s="41">
        <v>0.3</v>
      </c>
      <c r="J21" s="41">
        <v>1</v>
      </c>
      <c r="K21" s="41">
        <v>0.01</v>
      </c>
      <c r="L21" s="44">
        <v>1</v>
      </c>
      <c r="M21" s="42">
        <f>H21*I21*L21</f>
        <v>30</v>
      </c>
      <c r="N21" s="44">
        <v>1</v>
      </c>
      <c r="O21" s="43">
        <f>M21*K21</f>
        <v>0.3</v>
      </c>
      <c r="P21" s="43">
        <f>N21*O21</f>
        <v>0.3</v>
      </c>
    </row>
    <row r="22" spans="2:16" ht="48.75" thickBot="1">
      <c r="B22" s="31" t="s">
        <v>15</v>
      </c>
      <c r="C22" s="32" t="s">
        <v>49</v>
      </c>
      <c r="D22" s="33" t="s">
        <v>25</v>
      </c>
      <c r="E22" s="41">
        <v>60</v>
      </c>
      <c r="F22" s="34" t="s">
        <v>5</v>
      </c>
      <c r="G22" s="39" t="s">
        <v>3</v>
      </c>
      <c r="H22" s="44">
        <v>100</v>
      </c>
      <c r="I22" s="41">
        <v>0.15</v>
      </c>
      <c r="J22" s="41">
        <v>1</v>
      </c>
      <c r="K22" s="41">
        <v>0.01</v>
      </c>
      <c r="L22" s="44">
        <v>1</v>
      </c>
      <c r="M22" s="42">
        <f>H22*I22*L22</f>
        <v>15</v>
      </c>
      <c r="N22" s="44">
        <v>1</v>
      </c>
      <c r="O22" s="43">
        <f>M22*K22</f>
        <v>0.15</v>
      </c>
      <c r="P22" s="43">
        <f>N22*O22</f>
        <v>0.15</v>
      </c>
    </row>
    <row r="23" spans="1:16" s="26" customFormat="1" ht="19.5" thickBot="1">
      <c r="A23" s="57"/>
      <c r="B23" s="12"/>
      <c r="C23" s="13"/>
      <c r="D23" s="14"/>
      <c r="E23" s="37"/>
      <c r="F23" s="25"/>
      <c r="G23" s="17"/>
      <c r="H23" s="18"/>
      <c r="I23" s="15"/>
      <c r="J23" s="37"/>
      <c r="K23" s="37"/>
      <c r="L23" s="18"/>
      <c r="M23" s="16"/>
      <c r="N23" s="18"/>
      <c r="O23" s="16"/>
      <c r="P23" s="16"/>
    </row>
    <row r="24" spans="2:16" ht="31.5" thickBot="1">
      <c r="B24" s="31" t="s">
        <v>15</v>
      </c>
      <c r="C24" s="46" t="s">
        <v>50</v>
      </c>
      <c r="D24" s="33" t="s">
        <v>4</v>
      </c>
      <c r="E24" s="41">
        <v>60</v>
      </c>
      <c r="F24" s="34" t="s">
        <v>5</v>
      </c>
      <c r="G24" s="39" t="s">
        <v>3</v>
      </c>
      <c r="H24" s="44">
        <v>100</v>
      </c>
      <c r="I24" s="41">
        <v>0.1</v>
      </c>
      <c r="J24" s="41">
        <v>5</v>
      </c>
      <c r="K24" s="41">
        <v>0.05</v>
      </c>
      <c r="L24" s="44">
        <v>1</v>
      </c>
      <c r="M24" s="42">
        <f>H24*I24*L24</f>
        <v>10</v>
      </c>
      <c r="N24" s="44">
        <v>1</v>
      </c>
      <c r="O24" s="43">
        <f>M24*K24</f>
        <v>0.5</v>
      </c>
      <c r="P24" s="43">
        <f>N24*O24</f>
        <v>0.5</v>
      </c>
    </row>
    <row r="25" spans="1:16" ht="18.75">
      <c r="A25" s="57"/>
      <c r="B25" s="1"/>
      <c r="C25" s="1"/>
      <c r="D25" s="2"/>
      <c r="E25" s="38"/>
      <c r="F25" s="19"/>
      <c r="G25" s="20"/>
      <c r="H25" s="21"/>
      <c r="I25" s="21"/>
      <c r="J25" s="38"/>
      <c r="K25" s="38"/>
      <c r="L25" s="21"/>
      <c r="M25" s="19"/>
      <c r="N25" s="21"/>
      <c r="O25" s="19"/>
      <c r="P25" s="19"/>
    </row>
    <row r="26" spans="1:16" ht="19.5" thickBot="1">
      <c r="A26" s="57"/>
      <c r="B26" s="11" t="s">
        <v>17</v>
      </c>
      <c r="C26" s="27"/>
      <c r="D26" s="5"/>
      <c r="E26" s="37"/>
      <c r="F26" s="23"/>
      <c r="G26" s="20"/>
      <c r="H26" s="21"/>
      <c r="I26" s="21"/>
      <c r="J26" s="38"/>
      <c r="K26" s="38"/>
      <c r="L26" s="21"/>
      <c r="M26" s="19"/>
      <c r="N26" s="21"/>
      <c r="O26" s="19"/>
      <c r="P26" s="19"/>
    </row>
    <row r="27" spans="2:16" ht="48.75" thickBot="1">
      <c r="B27" s="31" t="s">
        <v>15</v>
      </c>
      <c r="C27" s="32" t="s">
        <v>52</v>
      </c>
      <c r="D27" s="33" t="s">
        <v>26</v>
      </c>
      <c r="E27" s="41" t="s">
        <v>90</v>
      </c>
      <c r="F27" s="34" t="s">
        <v>5</v>
      </c>
      <c r="G27" s="39" t="s">
        <v>3</v>
      </c>
      <c r="H27" s="44">
        <v>100</v>
      </c>
      <c r="I27" s="41">
        <v>0.15</v>
      </c>
      <c r="J27" s="41">
        <v>1</v>
      </c>
      <c r="K27" s="41">
        <v>0.01</v>
      </c>
      <c r="L27" s="44">
        <v>1</v>
      </c>
      <c r="M27" s="42">
        <f>H27*I27*L27*2</f>
        <v>30</v>
      </c>
      <c r="N27" s="44">
        <v>1</v>
      </c>
      <c r="O27" s="43">
        <f>M27*K27</f>
        <v>0.3</v>
      </c>
      <c r="P27" s="43">
        <f>N27*O27</f>
        <v>0.3</v>
      </c>
    </row>
    <row r="28" spans="2:16" ht="72.75" thickBot="1">
      <c r="B28" s="31" t="s">
        <v>15</v>
      </c>
      <c r="C28" s="32" t="s">
        <v>52</v>
      </c>
      <c r="D28" s="33" t="s">
        <v>27</v>
      </c>
      <c r="E28" s="41" t="s">
        <v>90</v>
      </c>
      <c r="F28" s="34" t="s">
        <v>5</v>
      </c>
      <c r="G28" s="39" t="s">
        <v>3</v>
      </c>
      <c r="H28" s="44">
        <v>100</v>
      </c>
      <c r="I28" s="41">
        <v>0.3</v>
      </c>
      <c r="J28" s="41">
        <v>2</v>
      </c>
      <c r="K28" s="41">
        <v>0.02</v>
      </c>
      <c r="L28" s="44">
        <v>1</v>
      </c>
      <c r="M28" s="42">
        <f>H28*I28*L28*2</f>
        <v>60</v>
      </c>
      <c r="N28" s="44">
        <v>1</v>
      </c>
      <c r="O28" s="43">
        <f>M28*K28</f>
        <v>1.2</v>
      </c>
      <c r="P28" s="43">
        <f>N28*O28</f>
        <v>1.2</v>
      </c>
    </row>
    <row r="29" spans="2:16" ht="84.75" thickBot="1">
      <c r="B29" s="31" t="s">
        <v>15</v>
      </c>
      <c r="C29" s="32" t="s">
        <v>52</v>
      </c>
      <c r="D29" s="33" t="s">
        <v>28</v>
      </c>
      <c r="E29" s="41" t="s">
        <v>90</v>
      </c>
      <c r="F29" s="34" t="s">
        <v>5</v>
      </c>
      <c r="G29" s="39" t="s">
        <v>3</v>
      </c>
      <c r="H29" s="44">
        <v>100</v>
      </c>
      <c r="I29" s="41">
        <v>0.15</v>
      </c>
      <c r="J29" s="41">
        <v>2</v>
      </c>
      <c r="K29" s="41">
        <v>0.02</v>
      </c>
      <c r="L29" s="44">
        <v>1</v>
      </c>
      <c r="M29" s="42">
        <f>H29*I29*L29*2</f>
        <v>30</v>
      </c>
      <c r="N29" s="44">
        <v>1</v>
      </c>
      <c r="O29" s="43">
        <f>M29*K29</f>
        <v>0.6</v>
      </c>
      <c r="P29" s="43">
        <f>N29*O29</f>
        <v>0.6</v>
      </c>
    </row>
    <row r="30" spans="1:16" ht="18.75">
      <c r="A30" s="57"/>
      <c r="B30" s="1"/>
      <c r="C30" s="1"/>
      <c r="D30" s="2"/>
      <c r="E30" s="38"/>
      <c r="F30" s="19"/>
      <c r="G30" s="20"/>
      <c r="H30" s="21"/>
      <c r="I30" s="19"/>
      <c r="J30" s="38"/>
      <c r="K30" s="38"/>
      <c r="L30" s="21"/>
      <c r="M30" s="19"/>
      <c r="N30" s="21"/>
      <c r="O30" s="19"/>
      <c r="P30" s="19"/>
    </row>
    <row r="31" spans="1:19" ht="19.5" thickBot="1">
      <c r="A31" s="57"/>
      <c r="B31" s="11" t="s">
        <v>9</v>
      </c>
      <c r="C31" s="22"/>
      <c r="D31" s="5"/>
      <c r="E31" s="37"/>
      <c r="F31" s="23"/>
      <c r="G31" s="20"/>
      <c r="H31" s="21"/>
      <c r="I31" s="19"/>
      <c r="J31" s="38"/>
      <c r="K31" s="38"/>
      <c r="L31" s="21"/>
      <c r="M31" s="19"/>
      <c r="N31" s="21"/>
      <c r="O31" s="19"/>
      <c r="P31" s="19"/>
      <c r="S31" s="104"/>
    </row>
    <row r="32" spans="2:19" ht="46.5" thickBot="1">
      <c r="B32" s="31" t="s">
        <v>15</v>
      </c>
      <c r="C32" s="32" t="s">
        <v>51</v>
      </c>
      <c r="D32" s="33" t="s">
        <v>7</v>
      </c>
      <c r="E32" s="41">
        <v>60</v>
      </c>
      <c r="F32" s="34" t="s">
        <v>8</v>
      </c>
      <c r="G32" s="39" t="s">
        <v>6</v>
      </c>
      <c r="H32" s="44">
        <v>1</v>
      </c>
      <c r="I32" s="41">
        <v>4</v>
      </c>
      <c r="J32" s="41">
        <v>5</v>
      </c>
      <c r="K32" s="41">
        <v>0.05</v>
      </c>
      <c r="L32" s="44">
        <v>1</v>
      </c>
      <c r="M32" s="42">
        <f>H32*I32*L32</f>
        <v>4</v>
      </c>
      <c r="N32" s="44">
        <v>1</v>
      </c>
      <c r="O32" s="43">
        <f>M32*K32</f>
        <v>0.2</v>
      </c>
      <c r="P32" s="43">
        <f>N32*O32</f>
        <v>0.2</v>
      </c>
      <c r="S32" s="104"/>
    </row>
    <row r="33" spans="2:19" ht="46.5" thickBot="1">
      <c r="B33" s="31" t="s">
        <v>15</v>
      </c>
      <c r="C33" s="32" t="s">
        <v>53</v>
      </c>
      <c r="D33" s="33" t="s">
        <v>7</v>
      </c>
      <c r="E33" s="41">
        <v>120</v>
      </c>
      <c r="F33" s="34" t="s">
        <v>8</v>
      </c>
      <c r="G33" s="39" t="s">
        <v>6</v>
      </c>
      <c r="H33" s="44">
        <v>1</v>
      </c>
      <c r="I33" s="41">
        <v>4</v>
      </c>
      <c r="J33" s="41">
        <v>10</v>
      </c>
      <c r="K33" s="41">
        <v>0.1</v>
      </c>
      <c r="L33" s="44">
        <v>1</v>
      </c>
      <c r="M33" s="42">
        <f>H33*I33*L33</f>
        <v>4</v>
      </c>
      <c r="N33" s="44">
        <v>1</v>
      </c>
      <c r="O33" s="43">
        <f>M33*K33</f>
        <v>0.4</v>
      </c>
      <c r="P33" s="43">
        <f>N33*O33</f>
        <v>0.4</v>
      </c>
      <c r="S33" s="104"/>
    </row>
    <row r="34" spans="1:16" ht="19.5" thickBot="1">
      <c r="A34" s="57"/>
      <c r="B34" s="1"/>
      <c r="C34" s="1"/>
      <c r="D34" s="2"/>
      <c r="E34" s="38"/>
      <c r="F34" s="19"/>
      <c r="G34" s="20"/>
      <c r="H34" s="21"/>
      <c r="I34" s="19"/>
      <c r="J34" s="38"/>
      <c r="K34" s="38"/>
      <c r="L34" s="21"/>
      <c r="M34" s="19"/>
      <c r="N34" s="21"/>
      <c r="O34" s="19"/>
      <c r="P34" s="19"/>
    </row>
    <row r="35" spans="2:19" ht="31.5" thickBot="1">
      <c r="B35" s="31" t="s">
        <v>15</v>
      </c>
      <c r="C35" s="32" t="s">
        <v>32</v>
      </c>
      <c r="D35" s="33" t="s">
        <v>7</v>
      </c>
      <c r="E35" s="41">
        <v>60</v>
      </c>
      <c r="F35" s="34" t="s">
        <v>8</v>
      </c>
      <c r="G35" s="39" t="s">
        <v>6</v>
      </c>
      <c r="H35" s="44">
        <v>1</v>
      </c>
      <c r="I35" s="41">
        <v>4</v>
      </c>
      <c r="J35" s="41">
        <v>8</v>
      </c>
      <c r="K35" s="41">
        <v>0.08</v>
      </c>
      <c r="L35" s="44">
        <v>1</v>
      </c>
      <c r="M35" s="42">
        <f>H35*I35*L35</f>
        <v>4</v>
      </c>
      <c r="N35" s="44">
        <v>1</v>
      </c>
      <c r="O35" s="43">
        <f>M35*K35</f>
        <v>0.32</v>
      </c>
      <c r="P35" s="43">
        <f>N35*O35</f>
        <v>0.32</v>
      </c>
      <c r="S35" s="104"/>
    </row>
    <row r="36" spans="2:19" ht="31.5" thickBot="1">
      <c r="B36" s="31" t="s">
        <v>15</v>
      </c>
      <c r="C36" s="32" t="s">
        <v>33</v>
      </c>
      <c r="D36" s="33" t="s">
        <v>7</v>
      </c>
      <c r="E36" s="41">
        <v>120</v>
      </c>
      <c r="F36" s="34" t="s">
        <v>8</v>
      </c>
      <c r="G36" s="39" t="s">
        <v>6</v>
      </c>
      <c r="H36" s="44">
        <v>1</v>
      </c>
      <c r="I36" s="41">
        <v>4</v>
      </c>
      <c r="J36" s="41">
        <v>10</v>
      </c>
      <c r="K36" s="41">
        <v>0.1</v>
      </c>
      <c r="L36" s="44">
        <v>1</v>
      </c>
      <c r="M36" s="42">
        <f>H36*I36*L36</f>
        <v>4</v>
      </c>
      <c r="N36" s="44">
        <v>1</v>
      </c>
      <c r="O36" s="43">
        <f>M36*K36</f>
        <v>0.4</v>
      </c>
      <c r="P36" s="43">
        <f>N36*O36</f>
        <v>0.4</v>
      </c>
      <c r="S36" s="104"/>
    </row>
    <row r="37" spans="1:16" ht="18.75">
      <c r="A37" s="57"/>
      <c r="B37" s="1"/>
      <c r="C37" s="1"/>
      <c r="D37" s="2"/>
      <c r="E37" s="38"/>
      <c r="F37" s="19"/>
      <c r="G37" s="20"/>
      <c r="H37" s="21"/>
      <c r="I37" s="19"/>
      <c r="J37" s="38"/>
      <c r="K37" s="38"/>
      <c r="L37" s="21"/>
      <c r="M37" s="19"/>
      <c r="N37" s="21"/>
      <c r="O37" s="19"/>
      <c r="P37" s="19"/>
    </row>
    <row r="38" spans="1:19" ht="19.5" thickBot="1">
      <c r="A38" s="57"/>
      <c r="B38" s="11" t="s">
        <v>18</v>
      </c>
      <c r="C38" s="4"/>
      <c r="D38" s="5"/>
      <c r="E38" s="37"/>
      <c r="F38" s="28"/>
      <c r="G38" s="29"/>
      <c r="H38" s="21"/>
      <c r="I38" s="19"/>
      <c r="J38" s="38"/>
      <c r="K38" s="38"/>
      <c r="L38" s="21"/>
      <c r="M38" s="19"/>
      <c r="N38" s="21"/>
      <c r="O38" s="19"/>
      <c r="P38" s="19"/>
      <c r="S38" s="115"/>
    </row>
    <row r="39" spans="2:19" ht="91.5" thickBot="1">
      <c r="B39" s="31" t="s">
        <v>15</v>
      </c>
      <c r="C39" s="32" t="s">
        <v>54</v>
      </c>
      <c r="D39" s="33" t="s">
        <v>91</v>
      </c>
      <c r="E39" s="41">
        <v>30</v>
      </c>
      <c r="F39" s="34"/>
      <c r="G39" s="39" t="s">
        <v>3</v>
      </c>
      <c r="H39" s="44">
        <v>100</v>
      </c>
      <c r="I39" s="41">
        <v>0.1</v>
      </c>
      <c r="J39" s="41">
        <v>8</v>
      </c>
      <c r="K39" s="41">
        <v>0.08</v>
      </c>
      <c r="L39" s="44">
        <v>1</v>
      </c>
      <c r="M39" s="42">
        <f>H39*I39*L39</f>
        <v>10</v>
      </c>
      <c r="N39" s="44">
        <v>1</v>
      </c>
      <c r="O39" s="43">
        <f>M39*K39</f>
        <v>0.8</v>
      </c>
      <c r="P39" s="43">
        <f>N39*O39</f>
        <v>0.8</v>
      </c>
      <c r="S39" s="104"/>
    </row>
    <row r="40" spans="2:19" ht="91.5" thickBot="1">
      <c r="B40" s="31" t="s">
        <v>15</v>
      </c>
      <c r="C40" s="32" t="s">
        <v>54</v>
      </c>
      <c r="D40" s="33" t="s">
        <v>92</v>
      </c>
      <c r="E40" s="41">
        <v>30</v>
      </c>
      <c r="F40" s="34"/>
      <c r="G40" s="39" t="s">
        <v>10</v>
      </c>
      <c r="H40" s="44">
        <v>1</v>
      </c>
      <c r="I40" s="116">
        <v>10</v>
      </c>
      <c r="J40" s="41">
        <v>8</v>
      </c>
      <c r="K40" s="41">
        <v>0.08</v>
      </c>
      <c r="L40" s="44">
        <v>1</v>
      </c>
      <c r="M40" s="42">
        <f>H40*I40*L40</f>
        <v>10</v>
      </c>
      <c r="N40" s="44">
        <v>1</v>
      </c>
      <c r="O40" s="43">
        <f>M40*K40</f>
        <v>0.8</v>
      </c>
      <c r="P40" s="43">
        <f>N40*O40</f>
        <v>0.8</v>
      </c>
      <c r="S40" s="104"/>
    </row>
    <row r="41" spans="1:16" ht="19.5" thickBot="1">
      <c r="A41" s="57"/>
      <c r="B41" s="1"/>
      <c r="C41" s="1"/>
      <c r="D41" s="2"/>
      <c r="E41" s="38"/>
      <c r="F41" s="19"/>
      <c r="G41" s="20"/>
      <c r="H41" s="21"/>
      <c r="I41" s="19"/>
      <c r="J41" s="38"/>
      <c r="K41" s="38"/>
      <c r="L41" s="21"/>
      <c r="M41" s="19"/>
      <c r="N41" s="21"/>
      <c r="O41" s="19"/>
      <c r="P41" s="19"/>
    </row>
    <row r="42" spans="2:19" ht="76.5" thickBot="1">
      <c r="B42" s="31" t="s">
        <v>15</v>
      </c>
      <c r="C42" s="32" t="s">
        <v>55</v>
      </c>
      <c r="D42" s="33" t="s">
        <v>93</v>
      </c>
      <c r="E42" s="41">
        <v>30</v>
      </c>
      <c r="F42" s="34"/>
      <c r="G42" s="39" t="s">
        <v>3</v>
      </c>
      <c r="H42" s="44">
        <v>100</v>
      </c>
      <c r="I42" s="41">
        <v>0.1</v>
      </c>
      <c r="J42" s="41">
        <v>10</v>
      </c>
      <c r="K42" s="41">
        <v>0.1</v>
      </c>
      <c r="L42" s="44">
        <v>1</v>
      </c>
      <c r="M42" s="42">
        <f>H42*I42*L42</f>
        <v>10</v>
      </c>
      <c r="N42" s="44">
        <v>1</v>
      </c>
      <c r="O42" s="43">
        <f>M42*K42</f>
        <v>1</v>
      </c>
      <c r="P42" s="43">
        <f>N42*O42</f>
        <v>1</v>
      </c>
      <c r="S42" s="104"/>
    </row>
    <row r="43" spans="2:19" ht="76.5" thickBot="1">
      <c r="B43" s="31" t="s">
        <v>15</v>
      </c>
      <c r="C43" s="32" t="s">
        <v>55</v>
      </c>
      <c r="D43" s="33" t="s">
        <v>1</v>
      </c>
      <c r="E43" s="41">
        <v>30</v>
      </c>
      <c r="F43" s="34"/>
      <c r="G43" s="39" t="s">
        <v>10</v>
      </c>
      <c r="H43" s="44">
        <v>1</v>
      </c>
      <c r="I43" s="44">
        <v>10</v>
      </c>
      <c r="J43" s="41">
        <v>10</v>
      </c>
      <c r="K43" s="41">
        <v>0.1</v>
      </c>
      <c r="L43" s="44">
        <v>1</v>
      </c>
      <c r="M43" s="42">
        <f>H43*I43*L43</f>
        <v>10</v>
      </c>
      <c r="N43" s="44">
        <v>1</v>
      </c>
      <c r="O43" s="43">
        <f>M43*K43</f>
        <v>1</v>
      </c>
      <c r="P43" s="43">
        <f>N43*O43</f>
        <v>1</v>
      </c>
      <c r="S43" s="104"/>
    </row>
    <row r="44" spans="1:16" ht="18.75">
      <c r="A44" s="57"/>
      <c r="B44" s="1"/>
      <c r="C44" s="1"/>
      <c r="D44" s="2"/>
      <c r="E44" s="38"/>
      <c r="F44" s="19"/>
      <c r="G44" s="20"/>
      <c r="H44" s="21"/>
      <c r="I44" s="21"/>
      <c r="J44" s="38"/>
      <c r="K44" s="38"/>
      <c r="L44" s="21"/>
      <c r="M44" s="19"/>
      <c r="N44" s="21"/>
      <c r="O44" s="19"/>
      <c r="P44" s="19"/>
    </row>
    <row r="45" spans="1:19" ht="19.5" thickBot="1">
      <c r="A45" s="57"/>
      <c r="B45" s="11" t="s">
        <v>19</v>
      </c>
      <c r="C45" s="4"/>
      <c r="D45" s="5"/>
      <c r="E45" s="37"/>
      <c r="F45" s="23"/>
      <c r="G45" s="20"/>
      <c r="H45" s="21"/>
      <c r="I45" s="21"/>
      <c r="J45" s="38"/>
      <c r="K45" s="38"/>
      <c r="L45" s="21"/>
      <c r="M45" s="19"/>
      <c r="N45" s="21"/>
      <c r="O45" s="19"/>
      <c r="P45" s="19"/>
      <c r="S45" s="104"/>
    </row>
    <row r="46" spans="2:19" ht="46.5" thickBot="1">
      <c r="B46" s="31" t="s">
        <v>15</v>
      </c>
      <c r="C46" s="32" t="s">
        <v>56</v>
      </c>
      <c r="D46" s="33" t="s">
        <v>1</v>
      </c>
      <c r="E46" s="41">
        <v>120</v>
      </c>
      <c r="F46" s="34"/>
      <c r="G46" s="39" t="s">
        <v>10</v>
      </c>
      <c r="H46" s="44">
        <v>1</v>
      </c>
      <c r="I46" s="44">
        <v>10</v>
      </c>
      <c r="J46" s="41">
        <v>10</v>
      </c>
      <c r="K46" s="41">
        <v>0.1</v>
      </c>
      <c r="L46" s="44">
        <v>1</v>
      </c>
      <c r="M46" s="42">
        <f>H46*I46*L46</f>
        <v>10</v>
      </c>
      <c r="N46" s="44">
        <v>1</v>
      </c>
      <c r="O46" s="43">
        <f>M46*K46</f>
        <v>1</v>
      </c>
      <c r="P46" s="43">
        <f>N46*O46</f>
        <v>1</v>
      </c>
      <c r="S46" s="104"/>
    </row>
    <row r="47" spans="1:16" ht="19.5" thickBot="1">
      <c r="A47" s="57"/>
      <c r="B47" s="1"/>
      <c r="C47" s="1"/>
      <c r="D47" s="2"/>
      <c r="E47" s="38"/>
      <c r="F47" s="19"/>
      <c r="G47" s="20"/>
      <c r="H47" s="21"/>
      <c r="I47" s="21"/>
      <c r="J47" s="38"/>
      <c r="K47" s="38"/>
      <c r="L47" s="21"/>
      <c r="M47" s="19"/>
      <c r="N47" s="21"/>
      <c r="O47" s="19"/>
      <c r="P47" s="19"/>
    </row>
    <row r="48" spans="2:16" ht="27" thickBot="1">
      <c r="B48" s="31" t="s">
        <v>15</v>
      </c>
      <c r="C48" s="32" t="s">
        <v>34</v>
      </c>
      <c r="D48" s="33" t="s">
        <v>1</v>
      </c>
      <c r="E48" s="41">
        <v>120</v>
      </c>
      <c r="F48" s="34"/>
      <c r="G48" s="39" t="s">
        <v>10</v>
      </c>
      <c r="H48" s="44">
        <v>1</v>
      </c>
      <c r="I48" s="44">
        <v>10</v>
      </c>
      <c r="J48" s="41">
        <v>10</v>
      </c>
      <c r="K48" s="41">
        <v>0.1</v>
      </c>
      <c r="L48" s="44">
        <v>1</v>
      </c>
      <c r="M48" s="42">
        <f>H48*I48*L48</f>
        <v>10</v>
      </c>
      <c r="N48" s="44">
        <v>1</v>
      </c>
      <c r="O48" s="43">
        <f>M48*K48</f>
        <v>1</v>
      </c>
      <c r="P48" s="43">
        <f>N48*O48</f>
        <v>1</v>
      </c>
    </row>
    <row r="49" spans="1:16" ht="18.75">
      <c r="A49" s="57"/>
      <c r="B49" s="1"/>
      <c r="C49" s="1"/>
      <c r="D49" s="2"/>
      <c r="E49" s="38"/>
      <c r="F49" s="19"/>
      <c r="G49" s="20"/>
      <c r="H49" s="21"/>
      <c r="I49" s="21"/>
      <c r="J49" s="38"/>
      <c r="K49" s="38"/>
      <c r="L49" s="21"/>
      <c r="M49" s="19"/>
      <c r="N49" s="21"/>
      <c r="O49" s="19"/>
      <c r="P49" s="19"/>
    </row>
    <row r="50" spans="1:19" ht="19.5" thickBot="1">
      <c r="A50" s="57"/>
      <c r="B50" s="11" t="s">
        <v>29</v>
      </c>
      <c r="C50" s="4"/>
      <c r="D50" s="5"/>
      <c r="E50" s="37"/>
      <c r="F50" s="23"/>
      <c r="G50" s="20"/>
      <c r="H50" s="21"/>
      <c r="I50" s="21"/>
      <c r="J50" s="38"/>
      <c r="K50" s="38"/>
      <c r="L50" s="21"/>
      <c r="M50" s="19"/>
      <c r="N50" s="21"/>
      <c r="O50" s="19"/>
      <c r="P50" s="19"/>
      <c r="S50" s="104"/>
    </row>
    <row r="51" spans="2:16" ht="46.5" thickBot="1">
      <c r="B51" s="31" t="s">
        <v>15</v>
      </c>
      <c r="C51" s="32" t="s">
        <v>57</v>
      </c>
      <c r="D51" s="33" t="s">
        <v>1</v>
      </c>
      <c r="E51" s="41">
        <v>30</v>
      </c>
      <c r="F51" s="34"/>
      <c r="G51" s="39" t="s">
        <v>10</v>
      </c>
      <c r="H51" s="44">
        <v>1</v>
      </c>
      <c r="I51" s="44">
        <v>10</v>
      </c>
      <c r="J51" s="41">
        <v>0.5</v>
      </c>
      <c r="K51" s="41">
        <v>0.005</v>
      </c>
      <c r="L51" s="44">
        <v>1</v>
      </c>
      <c r="M51" s="42">
        <f>H51*I51*L51</f>
        <v>10</v>
      </c>
      <c r="N51" s="44">
        <v>1</v>
      </c>
      <c r="O51" s="43">
        <f>M51*K51</f>
        <v>0.05</v>
      </c>
      <c r="P51" s="43">
        <f>N51*O51</f>
        <v>0.05</v>
      </c>
    </row>
    <row r="52" spans="2:16" ht="46.5" thickBot="1">
      <c r="B52" s="31" t="s">
        <v>15</v>
      </c>
      <c r="C52" s="32" t="s">
        <v>58</v>
      </c>
      <c r="D52" s="33" t="s">
        <v>1</v>
      </c>
      <c r="E52" s="41">
        <v>60</v>
      </c>
      <c r="F52" s="34"/>
      <c r="G52" s="39" t="s">
        <v>10</v>
      </c>
      <c r="H52" s="44">
        <v>1</v>
      </c>
      <c r="I52" s="44">
        <v>10</v>
      </c>
      <c r="J52" s="41">
        <v>3</v>
      </c>
      <c r="K52" s="41">
        <v>0.03</v>
      </c>
      <c r="L52" s="44">
        <v>1</v>
      </c>
      <c r="M52" s="42">
        <f>H52*I52*L52</f>
        <v>10</v>
      </c>
      <c r="N52" s="44">
        <v>1</v>
      </c>
      <c r="O52" s="43">
        <f>M52*K52</f>
        <v>0.3</v>
      </c>
      <c r="P52" s="43">
        <f>N52*O52</f>
        <v>0.3</v>
      </c>
    </row>
    <row r="53" spans="2:16" ht="46.5" thickBot="1">
      <c r="B53" s="31" t="s">
        <v>15</v>
      </c>
      <c r="C53" s="32" t="s">
        <v>58</v>
      </c>
      <c r="D53" s="33" t="s">
        <v>1</v>
      </c>
      <c r="E53" s="41">
        <v>120</v>
      </c>
      <c r="F53" s="34"/>
      <c r="G53" s="39" t="s">
        <v>10</v>
      </c>
      <c r="H53" s="44">
        <v>1</v>
      </c>
      <c r="I53" s="44">
        <v>10</v>
      </c>
      <c r="J53" s="41">
        <v>2</v>
      </c>
      <c r="K53" s="41">
        <v>0.02</v>
      </c>
      <c r="L53" s="44">
        <v>1</v>
      </c>
      <c r="M53" s="42">
        <f>H53*I53*L53</f>
        <v>10</v>
      </c>
      <c r="N53" s="44">
        <v>1</v>
      </c>
      <c r="O53" s="43">
        <f>M53*K53</f>
        <v>0.2</v>
      </c>
      <c r="P53" s="43">
        <f>N53*O53</f>
        <v>0.2</v>
      </c>
    </row>
    <row r="54" spans="1:16" ht="19.5" thickBot="1">
      <c r="A54" s="57"/>
      <c r="B54" s="1"/>
      <c r="C54" s="1"/>
      <c r="D54" s="2"/>
      <c r="E54" s="38"/>
      <c r="F54" s="19"/>
      <c r="G54" s="20"/>
      <c r="H54" s="21"/>
      <c r="I54" s="21"/>
      <c r="J54" s="38"/>
      <c r="K54" s="38"/>
      <c r="L54" s="21"/>
      <c r="M54" s="19"/>
      <c r="N54" s="21"/>
      <c r="O54" s="19"/>
      <c r="P54" s="19"/>
    </row>
    <row r="55" spans="2:16" ht="31.5" thickBot="1">
      <c r="B55" s="31" t="s">
        <v>15</v>
      </c>
      <c r="C55" s="32" t="s">
        <v>36</v>
      </c>
      <c r="D55" s="33" t="s">
        <v>1</v>
      </c>
      <c r="E55" s="41">
        <v>60</v>
      </c>
      <c r="F55" s="34"/>
      <c r="G55" s="39" t="s">
        <v>10</v>
      </c>
      <c r="H55" s="44">
        <v>1</v>
      </c>
      <c r="I55" s="44">
        <v>10</v>
      </c>
      <c r="J55" s="41">
        <v>2</v>
      </c>
      <c r="K55" s="41">
        <v>0.02</v>
      </c>
      <c r="L55" s="44">
        <v>1</v>
      </c>
      <c r="M55" s="42">
        <f>H55*I55*L55</f>
        <v>10</v>
      </c>
      <c r="N55" s="44">
        <v>1</v>
      </c>
      <c r="O55" s="43">
        <f>M55*K55</f>
        <v>0.2</v>
      </c>
      <c r="P55" s="43">
        <f>N55*O55</f>
        <v>0.2</v>
      </c>
    </row>
    <row r="56" spans="2:16" ht="31.5" thickBot="1">
      <c r="B56" s="31" t="s">
        <v>15</v>
      </c>
      <c r="C56" s="32" t="s">
        <v>35</v>
      </c>
      <c r="D56" s="33" t="s">
        <v>1</v>
      </c>
      <c r="E56" s="41">
        <v>120</v>
      </c>
      <c r="F56" s="34"/>
      <c r="G56" s="39" t="s">
        <v>10</v>
      </c>
      <c r="H56" s="44">
        <v>1</v>
      </c>
      <c r="I56" s="44">
        <v>10</v>
      </c>
      <c r="J56" s="41">
        <v>10</v>
      </c>
      <c r="K56" s="41">
        <v>0.1</v>
      </c>
      <c r="L56" s="44">
        <v>1</v>
      </c>
      <c r="M56" s="42">
        <f>H56*I56*L56</f>
        <v>10</v>
      </c>
      <c r="N56" s="44">
        <v>1</v>
      </c>
      <c r="O56" s="43">
        <f>M56*K56</f>
        <v>1</v>
      </c>
      <c r="P56" s="43">
        <f>N56*O56</f>
        <v>1</v>
      </c>
    </row>
    <row r="57" spans="1:16" ht="18.75">
      <c r="A57" s="57"/>
      <c r="B57" s="1"/>
      <c r="C57" s="1"/>
      <c r="D57" s="2"/>
      <c r="E57" s="38"/>
      <c r="F57" s="19"/>
      <c r="G57" s="20"/>
      <c r="H57" s="21"/>
      <c r="I57" s="21"/>
      <c r="J57" s="103"/>
      <c r="K57" s="103"/>
      <c r="L57" s="21"/>
      <c r="M57" s="19"/>
      <c r="N57" s="21"/>
      <c r="O57" s="21"/>
      <c r="P57" s="21"/>
    </row>
    <row r="58" spans="1:19" ht="41.25" customHeight="1">
      <c r="A58" s="57"/>
      <c r="B58" s="88" t="s">
        <v>60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S58" s="104"/>
    </row>
    <row r="59" spans="1:19" ht="18.75">
      <c r="A59" s="5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S59" s="104"/>
    </row>
    <row r="60" spans="1:16" ht="19.5" thickBot="1">
      <c r="A60" s="57"/>
      <c r="B60" s="11" t="s">
        <v>11</v>
      </c>
      <c r="C60" s="4"/>
      <c r="D60" s="5"/>
      <c r="E60" s="37"/>
      <c r="F60" s="23"/>
      <c r="G60" s="20"/>
      <c r="H60" s="19"/>
      <c r="I60" s="19"/>
      <c r="J60" s="38"/>
      <c r="K60" s="38"/>
      <c r="L60" s="19"/>
      <c r="M60" s="19"/>
      <c r="N60" s="19"/>
      <c r="O60" s="19"/>
      <c r="P60" s="19"/>
    </row>
    <row r="61" spans="2:16" ht="46.5" thickBot="1">
      <c r="B61" s="31" t="s">
        <v>15</v>
      </c>
      <c r="C61" s="32" t="s">
        <v>49</v>
      </c>
      <c r="D61" s="33" t="s">
        <v>4</v>
      </c>
      <c r="E61" s="41">
        <v>30</v>
      </c>
      <c r="F61" s="34" t="s">
        <v>5</v>
      </c>
      <c r="G61" s="39" t="s">
        <v>3</v>
      </c>
      <c r="H61" s="44">
        <v>100</v>
      </c>
      <c r="I61" s="41">
        <v>0.1</v>
      </c>
      <c r="J61" s="41">
        <v>1</v>
      </c>
      <c r="K61" s="41">
        <v>0.01</v>
      </c>
      <c r="L61" s="44">
        <v>1</v>
      </c>
      <c r="M61" s="42">
        <f>H61*I61*L61</f>
        <v>10</v>
      </c>
      <c r="N61" s="44">
        <v>1</v>
      </c>
      <c r="O61" s="43">
        <f>M61*K61</f>
        <v>0.1</v>
      </c>
      <c r="P61" s="43">
        <f>N61*O61</f>
        <v>0.1</v>
      </c>
    </row>
    <row r="62" spans="2:16" ht="46.5" thickBot="1">
      <c r="B62" s="31" t="s">
        <v>15</v>
      </c>
      <c r="C62" s="32" t="s">
        <v>49</v>
      </c>
      <c r="D62" s="33" t="s">
        <v>4</v>
      </c>
      <c r="E62" s="41">
        <v>60</v>
      </c>
      <c r="F62" s="34" t="s">
        <v>5</v>
      </c>
      <c r="G62" s="39" t="s">
        <v>3</v>
      </c>
      <c r="H62" s="44">
        <v>100</v>
      </c>
      <c r="I62" s="41">
        <v>0.1</v>
      </c>
      <c r="J62" s="41">
        <v>0.5</v>
      </c>
      <c r="K62" s="41">
        <v>0.005</v>
      </c>
      <c r="L62" s="44">
        <v>1</v>
      </c>
      <c r="M62" s="42">
        <f>H62*I62*L62</f>
        <v>10</v>
      </c>
      <c r="N62" s="44">
        <v>1</v>
      </c>
      <c r="O62" s="43">
        <f>M62*K62</f>
        <v>0.05</v>
      </c>
      <c r="P62" s="43">
        <f>N62*O62</f>
        <v>0.05</v>
      </c>
    </row>
    <row r="63" spans="2:16" ht="46.5" thickBot="1">
      <c r="B63" s="31" t="s">
        <v>15</v>
      </c>
      <c r="C63" s="32" t="s">
        <v>49</v>
      </c>
      <c r="D63" s="33" t="s">
        <v>24</v>
      </c>
      <c r="E63" s="41">
        <v>60</v>
      </c>
      <c r="F63" s="34" t="s">
        <v>5</v>
      </c>
      <c r="G63" s="39" t="s">
        <v>3</v>
      </c>
      <c r="H63" s="44">
        <v>100</v>
      </c>
      <c r="I63" s="41">
        <v>0.3</v>
      </c>
      <c r="J63" s="41">
        <v>1</v>
      </c>
      <c r="K63" s="41">
        <v>0.01</v>
      </c>
      <c r="L63" s="44">
        <v>1</v>
      </c>
      <c r="M63" s="42">
        <f>H63*I63*L63</f>
        <v>30</v>
      </c>
      <c r="N63" s="44">
        <v>1</v>
      </c>
      <c r="O63" s="43">
        <f>M63*K63</f>
        <v>0.3</v>
      </c>
      <c r="P63" s="43">
        <f>N63*O63</f>
        <v>0.3</v>
      </c>
    </row>
    <row r="64" spans="2:16" ht="48.75" thickBot="1">
      <c r="B64" s="31" t="s">
        <v>15</v>
      </c>
      <c r="C64" s="32" t="s">
        <v>49</v>
      </c>
      <c r="D64" s="33" t="s">
        <v>25</v>
      </c>
      <c r="E64" s="41">
        <v>60</v>
      </c>
      <c r="F64" s="34" t="s">
        <v>5</v>
      </c>
      <c r="G64" s="39" t="s">
        <v>3</v>
      </c>
      <c r="H64" s="44">
        <v>100</v>
      </c>
      <c r="I64" s="41">
        <v>0.15</v>
      </c>
      <c r="J64" s="41">
        <v>1</v>
      </c>
      <c r="K64" s="41">
        <v>0.01</v>
      </c>
      <c r="L64" s="44">
        <v>1</v>
      </c>
      <c r="M64" s="42">
        <f>H64*I64*L64</f>
        <v>15</v>
      </c>
      <c r="N64" s="44">
        <v>1</v>
      </c>
      <c r="O64" s="43">
        <f>M64*K64</f>
        <v>0.15</v>
      </c>
      <c r="P64" s="43">
        <f>N64*O64</f>
        <v>0.15</v>
      </c>
    </row>
    <row r="65" spans="1:16" s="26" customFormat="1" ht="19.5" thickBot="1">
      <c r="A65" s="57"/>
      <c r="B65" s="12"/>
      <c r="C65" s="13"/>
      <c r="D65" s="14"/>
      <c r="E65" s="37"/>
      <c r="F65" s="25"/>
      <c r="G65" s="17"/>
      <c r="H65" s="18"/>
      <c r="I65" s="15"/>
      <c r="J65" s="37"/>
      <c r="K65" s="37"/>
      <c r="L65" s="18"/>
      <c r="M65" s="16"/>
      <c r="N65" s="18"/>
      <c r="O65" s="16"/>
      <c r="P65" s="16"/>
    </row>
    <row r="66" spans="2:16" ht="31.5" thickBot="1">
      <c r="B66" s="31" t="s">
        <v>15</v>
      </c>
      <c r="C66" s="46" t="s">
        <v>50</v>
      </c>
      <c r="D66" s="33" t="s">
        <v>4</v>
      </c>
      <c r="E66" s="41">
        <v>60</v>
      </c>
      <c r="F66" s="34" t="s">
        <v>5</v>
      </c>
      <c r="G66" s="39" t="s">
        <v>3</v>
      </c>
      <c r="H66" s="44">
        <v>100</v>
      </c>
      <c r="I66" s="41">
        <v>0.1</v>
      </c>
      <c r="J66" s="41">
        <v>5</v>
      </c>
      <c r="K66" s="41">
        <v>0.05</v>
      </c>
      <c r="L66" s="44">
        <v>1</v>
      </c>
      <c r="M66" s="42">
        <f>H66*I66*L66</f>
        <v>10</v>
      </c>
      <c r="N66" s="44">
        <v>1</v>
      </c>
      <c r="O66" s="43">
        <f>M66*K66</f>
        <v>0.5</v>
      </c>
      <c r="P66" s="43">
        <f>N66*O66</f>
        <v>0.5</v>
      </c>
    </row>
    <row r="67" spans="1:16" ht="18.75">
      <c r="A67" s="57"/>
      <c r="B67" s="1"/>
      <c r="C67" s="1"/>
      <c r="D67" s="2"/>
      <c r="E67" s="38"/>
      <c r="F67" s="19"/>
      <c r="G67" s="20"/>
      <c r="H67" s="21"/>
      <c r="I67" s="19"/>
      <c r="J67" s="38"/>
      <c r="K67" s="38"/>
      <c r="L67" s="21"/>
      <c r="M67" s="19"/>
      <c r="N67" s="21"/>
      <c r="O67" s="19"/>
      <c r="P67" s="19"/>
    </row>
    <row r="68" spans="1:16" ht="19.5" thickBot="1">
      <c r="A68" s="57"/>
      <c r="B68" s="11" t="s">
        <v>17</v>
      </c>
      <c r="C68" s="27"/>
      <c r="D68" s="5"/>
      <c r="E68" s="37"/>
      <c r="F68" s="23"/>
      <c r="G68" s="20"/>
      <c r="H68" s="21"/>
      <c r="I68" s="19"/>
      <c r="J68" s="38"/>
      <c r="K68" s="38"/>
      <c r="L68" s="21"/>
      <c r="M68" s="19"/>
      <c r="N68" s="21"/>
      <c r="O68" s="19"/>
      <c r="P68" s="19"/>
    </row>
    <row r="69" spans="2:16" ht="48.75" thickBot="1">
      <c r="B69" s="31" t="s">
        <v>15</v>
      </c>
      <c r="C69" s="32" t="s">
        <v>52</v>
      </c>
      <c r="D69" s="33" t="s">
        <v>26</v>
      </c>
      <c r="E69" s="41" t="s">
        <v>90</v>
      </c>
      <c r="F69" s="34" t="s">
        <v>5</v>
      </c>
      <c r="G69" s="39" t="s">
        <v>3</v>
      </c>
      <c r="H69" s="44">
        <v>100</v>
      </c>
      <c r="I69" s="41">
        <v>0.15</v>
      </c>
      <c r="J69" s="41">
        <v>1</v>
      </c>
      <c r="K69" s="41">
        <v>0.01</v>
      </c>
      <c r="L69" s="44">
        <v>1</v>
      </c>
      <c r="M69" s="42">
        <f>H69*I69*L69*2</f>
        <v>30</v>
      </c>
      <c r="N69" s="44">
        <v>1</v>
      </c>
      <c r="O69" s="43">
        <f>M69*K69</f>
        <v>0.3</v>
      </c>
      <c r="P69" s="43">
        <f>N69*O69</f>
        <v>0.3</v>
      </c>
    </row>
    <row r="70" spans="2:16" ht="72.75" thickBot="1">
      <c r="B70" s="31" t="s">
        <v>15</v>
      </c>
      <c r="C70" s="32" t="s">
        <v>52</v>
      </c>
      <c r="D70" s="33" t="s">
        <v>27</v>
      </c>
      <c r="E70" s="41" t="s">
        <v>90</v>
      </c>
      <c r="F70" s="34" t="s">
        <v>5</v>
      </c>
      <c r="G70" s="39" t="s">
        <v>3</v>
      </c>
      <c r="H70" s="44">
        <v>100</v>
      </c>
      <c r="I70" s="41">
        <v>0.3</v>
      </c>
      <c r="J70" s="41">
        <v>2</v>
      </c>
      <c r="K70" s="41">
        <v>0.02</v>
      </c>
      <c r="L70" s="44">
        <v>1</v>
      </c>
      <c r="M70" s="42">
        <f>H70*I70*L70*2</f>
        <v>60</v>
      </c>
      <c r="N70" s="44">
        <v>1</v>
      </c>
      <c r="O70" s="43">
        <f>M70*K70</f>
        <v>1.2</v>
      </c>
      <c r="P70" s="43">
        <f>N70*O70</f>
        <v>1.2</v>
      </c>
    </row>
    <row r="71" spans="2:16" ht="84.75" thickBot="1">
      <c r="B71" s="31" t="s">
        <v>15</v>
      </c>
      <c r="C71" s="32" t="s">
        <v>52</v>
      </c>
      <c r="D71" s="33" t="s">
        <v>28</v>
      </c>
      <c r="E71" s="41" t="s">
        <v>90</v>
      </c>
      <c r="F71" s="34" t="s">
        <v>5</v>
      </c>
      <c r="G71" s="39" t="s">
        <v>3</v>
      </c>
      <c r="H71" s="44">
        <v>100</v>
      </c>
      <c r="I71" s="41">
        <v>0.15</v>
      </c>
      <c r="J71" s="41">
        <v>2</v>
      </c>
      <c r="K71" s="41">
        <v>0.02</v>
      </c>
      <c r="L71" s="44">
        <v>1</v>
      </c>
      <c r="M71" s="42">
        <f>H71*I71*L71*2</f>
        <v>30</v>
      </c>
      <c r="N71" s="44">
        <v>1</v>
      </c>
      <c r="O71" s="43">
        <f>M71*K71</f>
        <v>0.6</v>
      </c>
      <c r="P71" s="43">
        <f>N71*O71</f>
        <v>0.6</v>
      </c>
    </row>
    <row r="72" spans="1:16" ht="18.75">
      <c r="A72" s="57"/>
      <c r="B72" s="1"/>
      <c r="C72" s="1"/>
      <c r="D72" s="2"/>
      <c r="E72" s="38"/>
      <c r="F72" s="19"/>
      <c r="G72" s="20"/>
      <c r="H72" s="21"/>
      <c r="I72" s="19"/>
      <c r="J72" s="38"/>
      <c r="K72" s="38"/>
      <c r="L72" s="21"/>
      <c r="M72" s="19"/>
      <c r="N72" s="21"/>
      <c r="O72" s="19"/>
      <c r="P72" s="19"/>
    </row>
    <row r="73" spans="1:19" ht="19.5" thickBot="1">
      <c r="A73" s="57"/>
      <c r="B73" s="11" t="s">
        <v>9</v>
      </c>
      <c r="C73" s="22"/>
      <c r="D73" s="5"/>
      <c r="E73" s="37"/>
      <c r="F73" s="23"/>
      <c r="G73" s="20"/>
      <c r="H73" s="21"/>
      <c r="I73" s="19"/>
      <c r="J73" s="38"/>
      <c r="K73" s="38"/>
      <c r="L73" s="21"/>
      <c r="M73" s="19"/>
      <c r="N73" s="21"/>
      <c r="O73" s="19"/>
      <c r="P73" s="19"/>
      <c r="S73" s="104"/>
    </row>
    <row r="74" spans="2:19" ht="46.5" thickBot="1">
      <c r="B74" s="31" t="s">
        <v>15</v>
      </c>
      <c r="C74" s="32" t="s">
        <v>51</v>
      </c>
      <c r="D74" s="33" t="s">
        <v>7</v>
      </c>
      <c r="E74" s="41">
        <v>60</v>
      </c>
      <c r="F74" s="34" t="s">
        <v>8</v>
      </c>
      <c r="G74" s="39" t="s">
        <v>6</v>
      </c>
      <c r="H74" s="44">
        <v>1</v>
      </c>
      <c r="I74" s="41">
        <v>4</v>
      </c>
      <c r="J74" s="41">
        <v>5</v>
      </c>
      <c r="K74" s="41">
        <v>0.05</v>
      </c>
      <c r="L74" s="44">
        <v>1</v>
      </c>
      <c r="M74" s="42">
        <f>H74*I74*L74</f>
        <v>4</v>
      </c>
      <c r="N74" s="44">
        <v>1</v>
      </c>
      <c r="O74" s="43">
        <f>M74*K74</f>
        <v>0.2</v>
      </c>
      <c r="P74" s="43">
        <f>N74*O74</f>
        <v>0.2</v>
      </c>
      <c r="S74" s="104"/>
    </row>
    <row r="75" spans="2:19" ht="46.5" thickBot="1">
      <c r="B75" s="31" t="s">
        <v>15</v>
      </c>
      <c r="C75" s="32" t="s">
        <v>53</v>
      </c>
      <c r="D75" s="33" t="s">
        <v>7</v>
      </c>
      <c r="E75" s="41">
        <v>120</v>
      </c>
      <c r="F75" s="34" t="s">
        <v>8</v>
      </c>
      <c r="G75" s="39" t="s">
        <v>6</v>
      </c>
      <c r="H75" s="44">
        <v>1</v>
      </c>
      <c r="I75" s="41">
        <v>4</v>
      </c>
      <c r="J75" s="41">
        <v>10</v>
      </c>
      <c r="K75" s="41">
        <v>0.1</v>
      </c>
      <c r="L75" s="44">
        <v>1</v>
      </c>
      <c r="M75" s="42">
        <f>H75*I75*L75</f>
        <v>4</v>
      </c>
      <c r="N75" s="44">
        <v>1</v>
      </c>
      <c r="O75" s="43">
        <f>M75*K75</f>
        <v>0.4</v>
      </c>
      <c r="P75" s="43">
        <f>N75*O75</f>
        <v>0.4</v>
      </c>
      <c r="S75" s="104"/>
    </row>
    <row r="76" spans="1:16" ht="19.5" thickBot="1">
      <c r="A76" s="57"/>
      <c r="B76" s="1"/>
      <c r="C76" s="1"/>
      <c r="D76" s="2"/>
      <c r="E76" s="38"/>
      <c r="F76" s="19"/>
      <c r="G76" s="20"/>
      <c r="H76" s="21"/>
      <c r="I76" s="19"/>
      <c r="J76" s="38"/>
      <c r="K76" s="38"/>
      <c r="L76" s="21"/>
      <c r="M76" s="19"/>
      <c r="N76" s="21"/>
      <c r="O76" s="19"/>
      <c r="P76" s="19"/>
    </row>
    <row r="77" spans="2:19" ht="31.5" thickBot="1">
      <c r="B77" s="31" t="s">
        <v>15</v>
      </c>
      <c r="C77" s="32" t="s">
        <v>32</v>
      </c>
      <c r="D77" s="33" t="s">
        <v>7</v>
      </c>
      <c r="E77" s="41">
        <v>60</v>
      </c>
      <c r="F77" s="34" t="s">
        <v>8</v>
      </c>
      <c r="G77" s="39" t="s">
        <v>6</v>
      </c>
      <c r="H77" s="44">
        <v>1</v>
      </c>
      <c r="I77" s="41">
        <v>4</v>
      </c>
      <c r="J77" s="41">
        <v>8</v>
      </c>
      <c r="K77" s="41">
        <v>0.08</v>
      </c>
      <c r="L77" s="44">
        <v>1</v>
      </c>
      <c r="M77" s="42">
        <f>H77*I77*L77</f>
        <v>4</v>
      </c>
      <c r="N77" s="44">
        <v>1</v>
      </c>
      <c r="O77" s="43">
        <f>M77*K77</f>
        <v>0.32</v>
      </c>
      <c r="P77" s="43">
        <f>N77*O77</f>
        <v>0.32</v>
      </c>
      <c r="S77" s="104"/>
    </row>
    <row r="78" spans="2:19" ht="31.5" thickBot="1">
      <c r="B78" s="31" t="s">
        <v>15</v>
      </c>
      <c r="C78" s="32" t="s">
        <v>33</v>
      </c>
      <c r="D78" s="33" t="s">
        <v>7</v>
      </c>
      <c r="E78" s="41">
        <v>120</v>
      </c>
      <c r="F78" s="34" t="s">
        <v>8</v>
      </c>
      <c r="G78" s="39" t="s">
        <v>6</v>
      </c>
      <c r="H78" s="44">
        <v>1</v>
      </c>
      <c r="I78" s="41">
        <v>4</v>
      </c>
      <c r="J78" s="41">
        <v>10</v>
      </c>
      <c r="K78" s="41">
        <v>0.1</v>
      </c>
      <c r="L78" s="44">
        <v>1</v>
      </c>
      <c r="M78" s="42">
        <f>H78*I78*L78</f>
        <v>4</v>
      </c>
      <c r="N78" s="44">
        <v>1</v>
      </c>
      <c r="O78" s="43">
        <f>M78*K78</f>
        <v>0.4</v>
      </c>
      <c r="P78" s="43">
        <f>N78*O78</f>
        <v>0.4</v>
      </c>
      <c r="S78" s="104"/>
    </row>
    <row r="79" spans="1:16" ht="18.75">
      <c r="A79" s="57"/>
      <c r="B79" s="1"/>
      <c r="C79" s="1"/>
      <c r="D79" s="2"/>
      <c r="E79" s="38"/>
      <c r="F79" s="19"/>
      <c r="G79" s="20"/>
      <c r="H79" s="21"/>
      <c r="I79" s="19"/>
      <c r="J79" s="38"/>
      <c r="K79" s="38"/>
      <c r="L79" s="21"/>
      <c r="M79" s="19"/>
      <c r="N79" s="21"/>
      <c r="O79" s="19"/>
      <c r="P79" s="19"/>
    </row>
    <row r="80" spans="1:19" ht="19.5" thickBot="1">
      <c r="A80" s="57"/>
      <c r="B80" s="11" t="s">
        <v>18</v>
      </c>
      <c r="C80" s="4"/>
      <c r="D80" s="5"/>
      <c r="E80" s="37"/>
      <c r="F80" s="28"/>
      <c r="G80" s="29"/>
      <c r="H80" s="21"/>
      <c r="I80" s="19"/>
      <c r="J80" s="38"/>
      <c r="K80" s="38"/>
      <c r="L80" s="21"/>
      <c r="M80" s="19"/>
      <c r="N80" s="21"/>
      <c r="O80" s="19"/>
      <c r="P80" s="19"/>
      <c r="S80" s="115"/>
    </row>
    <row r="81" spans="2:19" ht="91.5" thickBot="1">
      <c r="B81" s="31" t="s">
        <v>15</v>
      </c>
      <c r="C81" s="32" t="s">
        <v>54</v>
      </c>
      <c r="D81" s="33" t="s">
        <v>91</v>
      </c>
      <c r="E81" s="41">
        <v>30</v>
      </c>
      <c r="F81" s="34"/>
      <c r="G81" s="39" t="s">
        <v>3</v>
      </c>
      <c r="H81" s="44">
        <v>100</v>
      </c>
      <c r="I81" s="41">
        <v>0.1</v>
      </c>
      <c r="J81" s="41">
        <v>8</v>
      </c>
      <c r="K81" s="41">
        <v>0.08</v>
      </c>
      <c r="L81" s="44">
        <v>1</v>
      </c>
      <c r="M81" s="42">
        <f>H81*I81*L81</f>
        <v>10</v>
      </c>
      <c r="N81" s="44">
        <v>1</v>
      </c>
      <c r="O81" s="43">
        <f>M81*K81</f>
        <v>0.8</v>
      </c>
      <c r="P81" s="43">
        <f>N81*O81</f>
        <v>0.8</v>
      </c>
      <c r="S81" s="104"/>
    </row>
    <row r="82" spans="2:19" ht="91.5" thickBot="1">
      <c r="B82" s="31" t="s">
        <v>15</v>
      </c>
      <c r="C82" s="32" t="s">
        <v>54</v>
      </c>
      <c r="D82" s="33" t="s">
        <v>92</v>
      </c>
      <c r="E82" s="41">
        <v>30</v>
      </c>
      <c r="F82" s="34"/>
      <c r="G82" s="39" t="s">
        <v>10</v>
      </c>
      <c r="H82" s="44">
        <v>1</v>
      </c>
      <c r="I82" s="44">
        <v>10</v>
      </c>
      <c r="J82" s="41">
        <v>8</v>
      </c>
      <c r="K82" s="41">
        <v>0.08</v>
      </c>
      <c r="L82" s="44">
        <v>1</v>
      </c>
      <c r="M82" s="42">
        <f>H82*I82*L82</f>
        <v>10</v>
      </c>
      <c r="N82" s="44">
        <v>1</v>
      </c>
      <c r="O82" s="43">
        <f>M82*K82</f>
        <v>0.8</v>
      </c>
      <c r="P82" s="43">
        <f>N82*O82</f>
        <v>0.8</v>
      </c>
      <c r="S82" s="104"/>
    </row>
    <row r="83" spans="1:16" ht="19.5" thickBot="1">
      <c r="A83" s="57"/>
      <c r="B83" s="1"/>
      <c r="C83" s="1"/>
      <c r="D83" s="2"/>
      <c r="E83" s="38"/>
      <c r="F83" s="19"/>
      <c r="G83" s="20"/>
      <c r="H83" s="21"/>
      <c r="I83" s="21"/>
      <c r="J83" s="38"/>
      <c r="K83" s="38"/>
      <c r="L83" s="21"/>
      <c r="M83" s="19"/>
      <c r="N83" s="21"/>
      <c r="O83" s="19"/>
      <c r="P83" s="19"/>
    </row>
    <row r="84" spans="2:19" ht="76.5" thickBot="1">
      <c r="B84" s="31" t="s">
        <v>15</v>
      </c>
      <c r="C84" s="32" t="s">
        <v>55</v>
      </c>
      <c r="D84" s="33" t="s">
        <v>93</v>
      </c>
      <c r="E84" s="41">
        <v>30</v>
      </c>
      <c r="F84" s="34"/>
      <c r="G84" s="39" t="s">
        <v>3</v>
      </c>
      <c r="H84" s="44">
        <v>100</v>
      </c>
      <c r="I84" s="41">
        <v>0.1</v>
      </c>
      <c r="J84" s="41">
        <v>10</v>
      </c>
      <c r="K84" s="41">
        <v>0.1</v>
      </c>
      <c r="L84" s="44">
        <v>1</v>
      </c>
      <c r="M84" s="42">
        <f>H84*I84*L84</f>
        <v>10</v>
      </c>
      <c r="N84" s="44">
        <v>1</v>
      </c>
      <c r="O84" s="43">
        <f>M84*K84</f>
        <v>1</v>
      </c>
      <c r="P84" s="43">
        <f>N84*O84</f>
        <v>1</v>
      </c>
      <c r="S84" s="104"/>
    </row>
    <row r="85" spans="2:19" ht="76.5" thickBot="1">
      <c r="B85" s="31" t="s">
        <v>15</v>
      </c>
      <c r="C85" s="32" t="s">
        <v>55</v>
      </c>
      <c r="D85" s="33" t="s">
        <v>1</v>
      </c>
      <c r="E85" s="41">
        <v>30</v>
      </c>
      <c r="F85" s="34"/>
      <c r="G85" s="39" t="s">
        <v>10</v>
      </c>
      <c r="H85" s="44">
        <v>1</v>
      </c>
      <c r="I85" s="44">
        <v>10</v>
      </c>
      <c r="J85" s="41">
        <v>10</v>
      </c>
      <c r="K85" s="41">
        <v>0.1</v>
      </c>
      <c r="L85" s="44">
        <v>1</v>
      </c>
      <c r="M85" s="42">
        <f>H85*I85*L85</f>
        <v>10</v>
      </c>
      <c r="N85" s="44">
        <v>1</v>
      </c>
      <c r="O85" s="43">
        <f>M85*K85</f>
        <v>1</v>
      </c>
      <c r="P85" s="43">
        <f>N85*O85</f>
        <v>1</v>
      </c>
      <c r="S85" s="104"/>
    </row>
    <row r="86" spans="1:16" ht="18.75">
      <c r="A86" s="57"/>
      <c r="B86" s="1"/>
      <c r="C86" s="1"/>
      <c r="D86" s="2"/>
      <c r="E86" s="38"/>
      <c r="F86" s="19"/>
      <c r="G86" s="20"/>
      <c r="H86" s="21"/>
      <c r="I86" s="21"/>
      <c r="J86" s="38"/>
      <c r="K86" s="38"/>
      <c r="L86" s="21"/>
      <c r="M86" s="19"/>
      <c r="N86" s="21"/>
      <c r="O86" s="19"/>
      <c r="P86" s="19"/>
    </row>
    <row r="87" spans="1:19" ht="19.5" thickBot="1">
      <c r="A87" s="57"/>
      <c r="B87" s="11" t="s">
        <v>19</v>
      </c>
      <c r="C87" s="4"/>
      <c r="D87" s="5"/>
      <c r="E87" s="37"/>
      <c r="F87" s="23"/>
      <c r="G87" s="20"/>
      <c r="H87" s="21"/>
      <c r="I87" s="21"/>
      <c r="J87" s="38"/>
      <c r="K87" s="38"/>
      <c r="L87" s="21"/>
      <c r="M87" s="19"/>
      <c r="N87" s="21"/>
      <c r="O87" s="19"/>
      <c r="P87" s="19"/>
      <c r="S87" s="104"/>
    </row>
    <row r="88" spans="2:19" ht="46.5" thickBot="1">
      <c r="B88" s="31" t="s">
        <v>15</v>
      </c>
      <c r="C88" s="32" t="s">
        <v>56</v>
      </c>
      <c r="D88" s="33" t="s">
        <v>1</v>
      </c>
      <c r="E88" s="41">
        <v>120</v>
      </c>
      <c r="F88" s="34"/>
      <c r="G88" s="39" t="s">
        <v>10</v>
      </c>
      <c r="H88" s="44">
        <v>1</v>
      </c>
      <c r="I88" s="44">
        <v>10</v>
      </c>
      <c r="J88" s="41">
        <v>10</v>
      </c>
      <c r="K88" s="41">
        <v>0.1</v>
      </c>
      <c r="L88" s="44">
        <v>1</v>
      </c>
      <c r="M88" s="42">
        <f>H88*I88*L88</f>
        <v>10</v>
      </c>
      <c r="N88" s="44">
        <v>1</v>
      </c>
      <c r="O88" s="43">
        <f>M88*K88</f>
        <v>1</v>
      </c>
      <c r="P88" s="43">
        <f>N88*O88</f>
        <v>1</v>
      </c>
      <c r="S88" s="104"/>
    </row>
    <row r="89" spans="1:16" ht="19.5" thickBot="1">
      <c r="A89" s="57"/>
      <c r="B89" s="1"/>
      <c r="C89" s="1"/>
      <c r="D89" s="2"/>
      <c r="E89" s="38"/>
      <c r="F89" s="19"/>
      <c r="G89" s="20"/>
      <c r="H89" s="21"/>
      <c r="I89" s="21"/>
      <c r="J89" s="38"/>
      <c r="K89" s="38"/>
      <c r="L89" s="21"/>
      <c r="M89" s="19"/>
      <c r="N89" s="21"/>
      <c r="O89" s="19"/>
      <c r="P89" s="19"/>
    </row>
    <row r="90" spans="2:16" ht="27" thickBot="1">
      <c r="B90" s="31" t="s">
        <v>15</v>
      </c>
      <c r="C90" s="32" t="s">
        <v>34</v>
      </c>
      <c r="D90" s="33" t="s">
        <v>1</v>
      </c>
      <c r="E90" s="41">
        <v>120</v>
      </c>
      <c r="F90" s="34"/>
      <c r="G90" s="39" t="s">
        <v>10</v>
      </c>
      <c r="H90" s="44">
        <v>1</v>
      </c>
      <c r="I90" s="44">
        <v>10</v>
      </c>
      <c r="J90" s="41">
        <v>10</v>
      </c>
      <c r="K90" s="41">
        <v>0.1</v>
      </c>
      <c r="L90" s="44">
        <v>1</v>
      </c>
      <c r="M90" s="42">
        <f>H90*I90*L90</f>
        <v>10</v>
      </c>
      <c r="N90" s="44">
        <v>1</v>
      </c>
      <c r="O90" s="43">
        <f>M90*K90</f>
        <v>1</v>
      </c>
      <c r="P90" s="43">
        <f>N90*O90</f>
        <v>1</v>
      </c>
    </row>
    <row r="91" spans="1:16" ht="18.75">
      <c r="A91" s="57"/>
      <c r="B91" s="1"/>
      <c r="C91" s="1"/>
      <c r="D91" s="2"/>
      <c r="E91" s="38"/>
      <c r="F91" s="19"/>
      <c r="G91" s="20"/>
      <c r="H91" s="21"/>
      <c r="I91" s="21"/>
      <c r="J91" s="38"/>
      <c r="K91" s="38"/>
      <c r="L91" s="21"/>
      <c r="M91" s="19"/>
      <c r="N91" s="21"/>
      <c r="O91" s="19"/>
      <c r="P91" s="19"/>
    </row>
    <row r="92" spans="1:19" ht="19.5" thickBot="1">
      <c r="A92" s="57"/>
      <c r="B92" s="11" t="s">
        <v>29</v>
      </c>
      <c r="C92" s="4"/>
      <c r="D92" s="5"/>
      <c r="E92" s="37"/>
      <c r="F92" s="23"/>
      <c r="G92" s="20"/>
      <c r="H92" s="21"/>
      <c r="I92" s="21"/>
      <c r="J92" s="38"/>
      <c r="K92" s="38"/>
      <c r="L92" s="21"/>
      <c r="M92" s="19"/>
      <c r="N92" s="21"/>
      <c r="O92" s="19"/>
      <c r="P92" s="19"/>
      <c r="S92" s="104"/>
    </row>
    <row r="93" spans="2:16" ht="46.5" thickBot="1">
      <c r="B93" s="31" t="s">
        <v>15</v>
      </c>
      <c r="C93" s="32" t="s">
        <v>57</v>
      </c>
      <c r="D93" s="33" t="s">
        <v>1</v>
      </c>
      <c r="E93" s="41">
        <v>30</v>
      </c>
      <c r="F93" s="34"/>
      <c r="G93" s="39" t="s">
        <v>10</v>
      </c>
      <c r="H93" s="44">
        <v>1</v>
      </c>
      <c r="I93" s="44">
        <v>10</v>
      </c>
      <c r="J93" s="41">
        <v>0.5</v>
      </c>
      <c r="K93" s="41">
        <v>0.005</v>
      </c>
      <c r="L93" s="44">
        <v>1</v>
      </c>
      <c r="M93" s="42">
        <f>H93*I93*L93</f>
        <v>10</v>
      </c>
      <c r="N93" s="44">
        <v>1</v>
      </c>
      <c r="O93" s="43">
        <f>M93*K93</f>
        <v>0.05</v>
      </c>
      <c r="P93" s="43">
        <f>N93*O93</f>
        <v>0.05</v>
      </c>
    </row>
    <row r="94" spans="2:16" ht="46.5" thickBot="1">
      <c r="B94" s="31" t="s">
        <v>15</v>
      </c>
      <c r="C94" s="32" t="s">
        <v>58</v>
      </c>
      <c r="D94" s="33" t="s">
        <v>1</v>
      </c>
      <c r="E94" s="41">
        <v>60</v>
      </c>
      <c r="F94" s="34"/>
      <c r="G94" s="39" t="s">
        <v>10</v>
      </c>
      <c r="H94" s="44">
        <v>1</v>
      </c>
      <c r="I94" s="44">
        <v>10</v>
      </c>
      <c r="J94" s="41">
        <v>3</v>
      </c>
      <c r="K94" s="41">
        <v>0.03</v>
      </c>
      <c r="L94" s="44">
        <v>1</v>
      </c>
      <c r="M94" s="42">
        <f>H94*I94*L94</f>
        <v>10</v>
      </c>
      <c r="N94" s="44">
        <v>1</v>
      </c>
      <c r="O94" s="43">
        <f>M94*K94</f>
        <v>0.3</v>
      </c>
      <c r="P94" s="43">
        <f>N94*O94</f>
        <v>0.3</v>
      </c>
    </row>
    <row r="95" spans="2:16" ht="46.5" thickBot="1">
      <c r="B95" s="31" t="s">
        <v>15</v>
      </c>
      <c r="C95" s="32" t="s">
        <v>58</v>
      </c>
      <c r="D95" s="33" t="s">
        <v>1</v>
      </c>
      <c r="E95" s="41">
        <v>120</v>
      </c>
      <c r="F95" s="34"/>
      <c r="G95" s="39" t="s">
        <v>10</v>
      </c>
      <c r="H95" s="44">
        <v>1</v>
      </c>
      <c r="I95" s="44">
        <v>10</v>
      </c>
      <c r="J95" s="41">
        <v>2</v>
      </c>
      <c r="K95" s="41">
        <v>0.02</v>
      </c>
      <c r="L95" s="44">
        <v>1</v>
      </c>
      <c r="M95" s="42">
        <f>H95*I95*L95</f>
        <v>10</v>
      </c>
      <c r="N95" s="44">
        <v>1</v>
      </c>
      <c r="O95" s="43">
        <f>M95*K95</f>
        <v>0.2</v>
      </c>
      <c r="P95" s="43">
        <f>N95*O95</f>
        <v>0.2</v>
      </c>
    </row>
    <row r="96" spans="1:16" ht="19.5" thickBot="1">
      <c r="A96" s="57"/>
      <c r="B96" s="1"/>
      <c r="C96" s="1"/>
      <c r="D96" s="2"/>
      <c r="E96" s="38"/>
      <c r="F96" s="19"/>
      <c r="G96" s="20"/>
      <c r="H96" s="21"/>
      <c r="I96" s="21"/>
      <c r="J96" s="38"/>
      <c r="K96" s="38"/>
      <c r="L96" s="21"/>
      <c r="M96" s="19"/>
      <c r="N96" s="21"/>
      <c r="O96" s="19"/>
      <c r="P96" s="19"/>
    </row>
    <row r="97" spans="2:16" ht="31.5" thickBot="1">
      <c r="B97" s="31" t="s">
        <v>15</v>
      </c>
      <c r="C97" s="32" t="s">
        <v>36</v>
      </c>
      <c r="D97" s="33" t="s">
        <v>1</v>
      </c>
      <c r="E97" s="41">
        <v>60</v>
      </c>
      <c r="F97" s="34"/>
      <c r="G97" s="39" t="s">
        <v>10</v>
      </c>
      <c r="H97" s="44">
        <v>1</v>
      </c>
      <c r="I97" s="44">
        <v>10</v>
      </c>
      <c r="J97" s="41">
        <v>2</v>
      </c>
      <c r="K97" s="41">
        <v>0.02</v>
      </c>
      <c r="L97" s="44">
        <v>1</v>
      </c>
      <c r="M97" s="42">
        <f>H97*I97*L97</f>
        <v>10</v>
      </c>
      <c r="N97" s="44">
        <v>1</v>
      </c>
      <c r="O97" s="43">
        <f>M97*K97</f>
        <v>0.2</v>
      </c>
      <c r="P97" s="43">
        <f>N97*O97</f>
        <v>0.2</v>
      </c>
    </row>
    <row r="98" spans="2:16" ht="31.5" thickBot="1">
      <c r="B98" s="31" t="s">
        <v>15</v>
      </c>
      <c r="C98" s="32" t="s">
        <v>35</v>
      </c>
      <c r="D98" s="33" t="s">
        <v>1</v>
      </c>
      <c r="E98" s="41">
        <v>120</v>
      </c>
      <c r="F98" s="34"/>
      <c r="G98" s="39" t="s">
        <v>10</v>
      </c>
      <c r="H98" s="44">
        <v>1</v>
      </c>
      <c r="I98" s="44">
        <v>10</v>
      </c>
      <c r="J98" s="41">
        <v>10</v>
      </c>
      <c r="K98" s="41">
        <v>0.1</v>
      </c>
      <c r="L98" s="44">
        <v>1</v>
      </c>
      <c r="M98" s="42">
        <f>H98*I98*L98</f>
        <v>10</v>
      </c>
      <c r="N98" s="44">
        <v>1</v>
      </c>
      <c r="O98" s="43">
        <f>M98*K98</f>
        <v>1</v>
      </c>
      <c r="P98" s="43">
        <f>N98*O98</f>
        <v>1</v>
      </c>
    </row>
    <row r="99" spans="1:16" ht="18.75">
      <c r="A99" s="57"/>
      <c r="B99" s="1"/>
      <c r="C99" s="1"/>
      <c r="D99" s="2"/>
      <c r="E99" s="38"/>
      <c r="F99" s="19"/>
      <c r="G99" s="20"/>
      <c r="H99" s="21"/>
      <c r="I99" s="21"/>
      <c r="J99" s="103"/>
      <c r="K99" s="103"/>
      <c r="L99" s="21"/>
      <c r="M99" s="21"/>
      <c r="N99" s="21"/>
      <c r="O99" s="21"/>
      <c r="P99" s="21"/>
    </row>
    <row r="100" spans="1:19" ht="99.75" customHeight="1">
      <c r="A100" s="57"/>
      <c r="B100" s="88" t="s">
        <v>61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S100" s="104"/>
    </row>
    <row r="101" spans="1:19" ht="18.75">
      <c r="A101" s="57"/>
      <c r="B101" s="10"/>
      <c r="C101" s="22"/>
      <c r="D101" s="5"/>
      <c r="E101" s="37"/>
      <c r="F101" s="23"/>
      <c r="G101" s="20"/>
      <c r="H101" s="19"/>
      <c r="I101" s="19"/>
      <c r="J101" s="38"/>
      <c r="K101" s="38"/>
      <c r="L101" s="19"/>
      <c r="M101" s="19"/>
      <c r="N101" s="19"/>
      <c r="O101" s="19"/>
      <c r="P101" s="19"/>
      <c r="S101" s="104"/>
    </row>
    <row r="102" spans="1:16" ht="19.5" thickBot="1">
      <c r="A102" s="57"/>
      <c r="B102" s="11" t="s">
        <v>30</v>
      </c>
      <c r="C102" s="1"/>
      <c r="D102" s="2"/>
      <c r="E102" s="38"/>
      <c r="F102" s="19"/>
      <c r="G102" s="20"/>
      <c r="H102" s="19"/>
      <c r="I102" s="19"/>
      <c r="J102" s="38"/>
      <c r="K102" s="38"/>
      <c r="L102" s="19"/>
      <c r="M102" s="19"/>
      <c r="N102" s="19"/>
      <c r="O102" s="19"/>
      <c r="P102" s="19"/>
    </row>
    <row r="103" spans="2:16" ht="75.75" thickBot="1">
      <c r="B103" s="31" t="s">
        <v>15</v>
      </c>
      <c r="C103" s="58" t="s">
        <v>63</v>
      </c>
      <c r="D103" s="33" t="s">
        <v>4</v>
      </c>
      <c r="E103" s="41">
        <v>60</v>
      </c>
      <c r="F103" s="34"/>
      <c r="G103" s="39" t="s">
        <v>3</v>
      </c>
      <c r="H103" s="44">
        <v>100</v>
      </c>
      <c r="I103" s="41">
        <v>0.1</v>
      </c>
      <c r="J103" s="41">
        <v>2</v>
      </c>
      <c r="K103" s="41">
        <v>0.02</v>
      </c>
      <c r="L103" s="44">
        <v>1</v>
      </c>
      <c r="M103" s="42">
        <f>H103*I103*L103</f>
        <v>10</v>
      </c>
      <c r="N103" s="44">
        <v>1</v>
      </c>
      <c r="O103" s="43">
        <f>M103*K103</f>
        <v>0.2</v>
      </c>
      <c r="P103" s="43">
        <f>N103*O103</f>
        <v>0.2</v>
      </c>
    </row>
    <row r="104" spans="1:16" ht="19.5" thickBot="1">
      <c r="A104" s="57"/>
      <c r="B104" s="1"/>
      <c r="C104" s="77"/>
      <c r="D104" s="2"/>
      <c r="E104" s="38"/>
      <c r="F104" s="19"/>
      <c r="G104" s="20"/>
      <c r="H104" s="21"/>
      <c r="I104" s="19"/>
      <c r="J104" s="38"/>
      <c r="K104" s="38"/>
      <c r="L104" s="21"/>
      <c r="M104" s="19"/>
      <c r="N104" s="21"/>
      <c r="O104" s="19"/>
      <c r="P104" s="19"/>
    </row>
    <row r="105" spans="2:16" ht="30.75" thickBot="1">
      <c r="B105" s="31" t="s">
        <v>15</v>
      </c>
      <c r="C105" s="58" t="s">
        <v>64</v>
      </c>
      <c r="D105" s="33" t="s">
        <v>4</v>
      </c>
      <c r="E105" s="41">
        <v>60</v>
      </c>
      <c r="F105" s="34"/>
      <c r="G105" s="39" t="s">
        <v>3</v>
      </c>
      <c r="H105" s="44">
        <v>100</v>
      </c>
      <c r="I105" s="41">
        <v>0.1</v>
      </c>
      <c r="J105" s="41">
        <v>2</v>
      </c>
      <c r="K105" s="41">
        <v>0.02</v>
      </c>
      <c r="L105" s="44">
        <v>1</v>
      </c>
      <c r="M105" s="42">
        <f>H105*I105*L105</f>
        <v>10</v>
      </c>
      <c r="N105" s="44">
        <v>1</v>
      </c>
      <c r="O105" s="43">
        <f>M105*K105</f>
        <v>0.2</v>
      </c>
      <c r="P105" s="43">
        <f>N105*O105</f>
        <v>0.2</v>
      </c>
    </row>
    <row r="106" spans="1:16" ht="19.5" thickBot="1">
      <c r="A106" s="57"/>
      <c r="B106" s="1"/>
      <c r="C106" s="77"/>
      <c r="D106" s="2"/>
      <c r="E106" s="38"/>
      <c r="F106" s="19"/>
      <c r="G106" s="20"/>
      <c r="H106" s="21"/>
      <c r="I106" s="19"/>
      <c r="J106" s="38"/>
      <c r="K106" s="38"/>
      <c r="L106" s="21"/>
      <c r="M106" s="19"/>
      <c r="N106" s="21"/>
      <c r="O106" s="19"/>
      <c r="P106" s="19"/>
    </row>
    <row r="107" spans="2:16" ht="48.75" thickBot="1">
      <c r="B107" s="31" t="s">
        <v>15</v>
      </c>
      <c r="C107" s="58" t="s">
        <v>65</v>
      </c>
      <c r="D107" s="33" t="s">
        <v>66</v>
      </c>
      <c r="E107" s="41" t="s">
        <v>90</v>
      </c>
      <c r="F107" s="34"/>
      <c r="G107" s="39" t="s">
        <v>3</v>
      </c>
      <c r="H107" s="44">
        <v>100</v>
      </c>
      <c r="I107" s="41">
        <v>0.15</v>
      </c>
      <c r="J107" s="41">
        <v>2</v>
      </c>
      <c r="K107" s="41">
        <v>0.02</v>
      </c>
      <c r="L107" s="44">
        <v>1</v>
      </c>
      <c r="M107" s="42">
        <f>H107*I107*L107*2</f>
        <v>30</v>
      </c>
      <c r="N107" s="44">
        <v>1</v>
      </c>
      <c r="O107" s="43">
        <f>M107*K107</f>
        <v>0.6</v>
      </c>
      <c r="P107" s="43">
        <f>N107*O107</f>
        <v>0.6</v>
      </c>
    </row>
    <row r="108" spans="1:16" ht="19.5" thickBot="1">
      <c r="A108" s="57"/>
      <c r="B108" s="10"/>
      <c r="C108" s="77"/>
      <c r="D108" s="2"/>
      <c r="E108" s="38"/>
      <c r="F108" s="19"/>
      <c r="G108" s="20"/>
      <c r="H108" s="21"/>
      <c r="I108" s="19"/>
      <c r="J108" s="38"/>
      <c r="K108" s="38"/>
      <c r="L108" s="21"/>
      <c r="M108" s="19"/>
      <c r="N108" s="21"/>
      <c r="O108" s="19"/>
      <c r="P108" s="19"/>
    </row>
    <row r="109" spans="2:16" ht="48.75" thickBot="1">
      <c r="B109" s="31" t="s">
        <v>15</v>
      </c>
      <c r="C109" s="58" t="s">
        <v>67</v>
      </c>
      <c r="D109" s="33" t="s">
        <v>66</v>
      </c>
      <c r="E109" s="41" t="s">
        <v>90</v>
      </c>
      <c r="F109" s="34"/>
      <c r="G109" s="39" t="s">
        <v>3</v>
      </c>
      <c r="H109" s="44">
        <v>100</v>
      </c>
      <c r="I109" s="41">
        <v>0.15</v>
      </c>
      <c r="J109" s="41">
        <v>2</v>
      </c>
      <c r="K109" s="41">
        <v>0.02</v>
      </c>
      <c r="L109" s="44">
        <v>1</v>
      </c>
      <c r="M109" s="42">
        <f>H109*I109*L109*2</f>
        <v>30</v>
      </c>
      <c r="N109" s="44">
        <v>1</v>
      </c>
      <c r="O109" s="43">
        <f>M109*K109</f>
        <v>0.6</v>
      </c>
      <c r="P109" s="43">
        <f>N109*O109</f>
        <v>0.6</v>
      </c>
    </row>
    <row r="110" spans="1:16" ht="19.5" thickBot="1">
      <c r="A110" s="57"/>
      <c r="B110" s="10"/>
      <c r="C110" s="77"/>
      <c r="D110" s="2"/>
      <c r="E110" s="38"/>
      <c r="F110" s="19"/>
      <c r="G110" s="20"/>
      <c r="H110" s="21"/>
      <c r="I110" s="19"/>
      <c r="J110" s="38"/>
      <c r="K110" s="38"/>
      <c r="L110" s="21"/>
      <c r="M110" s="19"/>
      <c r="N110" s="21"/>
      <c r="O110" s="19"/>
      <c r="P110" s="19"/>
    </row>
    <row r="111" spans="2:16" ht="30.75" thickBot="1">
      <c r="B111" s="31" t="s">
        <v>15</v>
      </c>
      <c r="C111" s="58" t="s">
        <v>68</v>
      </c>
      <c r="D111" s="33" t="s">
        <v>4</v>
      </c>
      <c r="E111" s="41">
        <v>60</v>
      </c>
      <c r="F111" s="34"/>
      <c r="G111" s="39" t="s">
        <v>3</v>
      </c>
      <c r="H111" s="44">
        <v>100</v>
      </c>
      <c r="I111" s="41">
        <v>0.1</v>
      </c>
      <c r="J111" s="41">
        <v>2</v>
      </c>
      <c r="K111" s="41">
        <v>0.02</v>
      </c>
      <c r="L111" s="44">
        <v>1</v>
      </c>
      <c r="M111" s="42">
        <f>H111*I111*L111*2</f>
        <v>20</v>
      </c>
      <c r="N111" s="44">
        <v>1</v>
      </c>
      <c r="O111" s="43">
        <f>M111*K111</f>
        <v>0.4</v>
      </c>
      <c r="P111" s="43">
        <f>N111*O111</f>
        <v>0.4</v>
      </c>
    </row>
    <row r="112" spans="1:16" ht="18.75">
      <c r="A112" s="57"/>
      <c r="B112" s="1"/>
      <c r="C112" s="1"/>
      <c r="D112" s="2"/>
      <c r="E112" s="38"/>
      <c r="F112" s="19"/>
      <c r="G112" s="20"/>
      <c r="H112" s="21"/>
      <c r="I112" s="19"/>
      <c r="J112" s="38"/>
      <c r="K112" s="38"/>
      <c r="L112" s="21"/>
      <c r="M112" s="19"/>
      <c r="N112" s="21"/>
      <c r="O112" s="19"/>
      <c r="P112" s="19"/>
    </row>
    <row r="113" spans="1:16" ht="15">
      <c r="A113" s="57"/>
      <c r="B113" s="1"/>
      <c r="C113" s="1"/>
      <c r="D113" s="2"/>
      <c r="E113" s="35"/>
      <c r="F113" s="1"/>
      <c r="G113" s="2"/>
      <c r="I113" s="1"/>
      <c r="J113" s="35"/>
      <c r="K113" s="35"/>
      <c r="M113" s="1"/>
      <c r="O113" s="1"/>
      <c r="P113" s="1"/>
    </row>
    <row r="114" spans="1:16" ht="18.75">
      <c r="A114" s="57"/>
      <c r="B114" s="10" t="s">
        <v>69</v>
      </c>
      <c r="C114" s="30"/>
      <c r="D114" s="2"/>
      <c r="E114" s="38"/>
      <c r="F114" s="19"/>
      <c r="G114" s="20"/>
      <c r="H114" s="21"/>
      <c r="I114" s="19"/>
      <c r="J114" s="38"/>
      <c r="K114" s="38"/>
      <c r="L114" s="21"/>
      <c r="M114" s="19"/>
      <c r="N114" s="21"/>
      <c r="O114" s="19"/>
      <c r="P114" s="19"/>
    </row>
    <row r="115" spans="1:16" ht="19.5" thickBot="1">
      <c r="A115" s="57"/>
      <c r="B115" s="11" t="s">
        <v>11</v>
      </c>
      <c r="C115" s="4"/>
      <c r="D115" s="5"/>
      <c r="E115" s="37"/>
      <c r="F115" s="23"/>
      <c r="G115" s="20"/>
      <c r="H115" s="21"/>
      <c r="I115" s="19"/>
      <c r="J115" s="38"/>
      <c r="K115" s="38"/>
      <c r="L115" s="21"/>
      <c r="M115" s="19"/>
      <c r="N115" s="21"/>
      <c r="O115" s="19"/>
      <c r="P115" s="19"/>
    </row>
    <row r="116" spans="2:16" ht="31.5" thickBot="1">
      <c r="B116" s="31" t="s">
        <v>15</v>
      </c>
      <c r="C116" s="32" t="s">
        <v>71</v>
      </c>
      <c r="D116" s="33" t="s">
        <v>4</v>
      </c>
      <c r="E116" s="41">
        <v>30</v>
      </c>
      <c r="F116" s="34" t="s">
        <v>5</v>
      </c>
      <c r="G116" s="39" t="s">
        <v>3</v>
      </c>
      <c r="H116" s="44">
        <v>100</v>
      </c>
      <c r="I116" s="41">
        <v>0.1</v>
      </c>
      <c r="J116" s="41">
        <v>1</v>
      </c>
      <c r="K116" s="41">
        <v>0.01</v>
      </c>
      <c r="L116" s="44">
        <v>1</v>
      </c>
      <c r="M116" s="42">
        <f>H116*I116*L116</f>
        <v>10</v>
      </c>
      <c r="N116" s="44">
        <v>1</v>
      </c>
      <c r="O116" s="43">
        <f>M116*K116</f>
        <v>0.1</v>
      </c>
      <c r="P116" s="43">
        <f>N116*O116</f>
        <v>0.1</v>
      </c>
    </row>
    <row r="117" spans="1:16" ht="18.75">
      <c r="A117" s="57"/>
      <c r="B117" s="1"/>
      <c r="C117" s="1"/>
      <c r="D117" s="2"/>
      <c r="E117" s="38"/>
      <c r="F117" s="19"/>
      <c r="G117" s="20"/>
      <c r="H117" s="21"/>
      <c r="I117" s="19"/>
      <c r="J117" s="38"/>
      <c r="K117" s="38"/>
      <c r="L117" s="21"/>
      <c r="M117" s="19"/>
      <c r="N117" s="21"/>
      <c r="O117" s="19"/>
      <c r="P117" s="19"/>
    </row>
    <row r="118" spans="1:16" ht="19.5" thickBot="1">
      <c r="A118" s="57"/>
      <c r="B118" s="11" t="s">
        <v>17</v>
      </c>
      <c r="C118" s="27"/>
      <c r="D118" s="5"/>
      <c r="E118" s="37"/>
      <c r="F118" s="23"/>
      <c r="G118" s="20"/>
      <c r="H118" s="21"/>
      <c r="I118" s="19"/>
      <c r="J118" s="38"/>
      <c r="K118" s="38"/>
      <c r="L118" s="21"/>
      <c r="M118" s="19"/>
      <c r="N118" s="21"/>
      <c r="O118" s="19"/>
      <c r="P118" s="19"/>
    </row>
    <row r="119" spans="2:16" ht="48.75" thickBot="1">
      <c r="B119" s="31" t="s">
        <v>15</v>
      </c>
      <c r="C119" s="32" t="s">
        <v>52</v>
      </c>
      <c r="D119" s="33" t="s">
        <v>26</v>
      </c>
      <c r="E119" s="41" t="s">
        <v>90</v>
      </c>
      <c r="F119" s="34" t="s">
        <v>5</v>
      </c>
      <c r="G119" s="39" t="s">
        <v>3</v>
      </c>
      <c r="H119" s="44">
        <v>100</v>
      </c>
      <c r="I119" s="41">
        <v>0.15</v>
      </c>
      <c r="J119" s="41">
        <v>1</v>
      </c>
      <c r="K119" s="41">
        <v>0.01</v>
      </c>
      <c r="L119" s="44">
        <v>1</v>
      </c>
      <c r="M119" s="42">
        <f>H119*I119*L119*2</f>
        <v>30</v>
      </c>
      <c r="N119" s="44">
        <v>1</v>
      </c>
      <c r="O119" s="43">
        <f>M119*K119</f>
        <v>0.3</v>
      </c>
      <c r="P119" s="43">
        <f>N119*O119</f>
        <v>0.3</v>
      </c>
    </row>
    <row r="120" spans="1:16" ht="18.75">
      <c r="A120" s="57"/>
      <c r="B120" s="1"/>
      <c r="C120" s="1"/>
      <c r="D120" s="2"/>
      <c r="E120" s="38"/>
      <c r="F120" s="19"/>
      <c r="G120" s="20"/>
      <c r="H120" s="21"/>
      <c r="I120" s="19"/>
      <c r="J120" s="38"/>
      <c r="K120" s="38"/>
      <c r="L120" s="21"/>
      <c r="M120" s="19"/>
      <c r="N120" s="21"/>
      <c r="O120" s="19"/>
      <c r="P120" s="19"/>
    </row>
    <row r="121" spans="1:19" ht="19.5" thickBot="1">
      <c r="A121" s="57"/>
      <c r="B121" s="11" t="s">
        <v>9</v>
      </c>
      <c r="C121" s="22"/>
      <c r="D121" s="5"/>
      <c r="E121" s="37"/>
      <c r="F121" s="23"/>
      <c r="G121" s="20"/>
      <c r="H121" s="21"/>
      <c r="I121" s="19"/>
      <c r="J121" s="38"/>
      <c r="K121" s="38"/>
      <c r="L121" s="21"/>
      <c r="M121" s="19"/>
      <c r="N121" s="21"/>
      <c r="O121" s="19"/>
      <c r="P121" s="19"/>
      <c r="S121" s="104"/>
    </row>
    <row r="122" spans="2:19" ht="27" thickBot="1">
      <c r="B122" s="31" t="s">
        <v>15</v>
      </c>
      <c r="C122" s="32" t="s">
        <v>9</v>
      </c>
      <c r="D122" s="33" t="s">
        <v>7</v>
      </c>
      <c r="E122" s="41">
        <v>120</v>
      </c>
      <c r="F122" s="34" t="s">
        <v>8</v>
      </c>
      <c r="G122" s="39" t="s">
        <v>6</v>
      </c>
      <c r="H122" s="44">
        <v>1</v>
      </c>
      <c r="I122" s="41">
        <v>4</v>
      </c>
      <c r="J122" s="41">
        <v>10</v>
      </c>
      <c r="K122" s="41">
        <v>0.1</v>
      </c>
      <c r="L122" s="44">
        <v>1</v>
      </c>
      <c r="M122" s="42">
        <f>H122*I122*L122</f>
        <v>4</v>
      </c>
      <c r="N122" s="44">
        <v>1</v>
      </c>
      <c r="O122" s="43">
        <f>M122*K122</f>
        <v>0.4</v>
      </c>
      <c r="P122" s="43">
        <f>N122*O122</f>
        <v>0.4</v>
      </c>
      <c r="S122" s="104"/>
    </row>
    <row r="123" spans="1:16" ht="18.75">
      <c r="A123" s="57"/>
      <c r="B123" s="1"/>
      <c r="C123" s="1"/>
      <c r="D123" s="2"/>
      <c r="E123" s="38"/>
      <c r="F123" s="19"/>
      <c r="G123" s="20"/>
      <c r="H123" s="21"/>
      <c r="I123" s="21"/>
      <c r="J123" s="38"/>
      <c r="K123" s="38"/>
      <c r="L123" s="21"/>
      <c r="M123" s="19"/>
      <c r="N123" s="21"/>
      <c r="O123" s="19"/>
      <c r="P123" s="19"/>
    </row>
    <row r="124" spans="1:19" ht="19.5" thickBot="1">
      <c r="A124" s="57"/>
      <c r="B124" s="11" t="s">
        <v>18</v>
      </c>
      <c r="C124" s="4"/>
      <c r="D124" s="5"/>
      <c r="E124" s="37"/>
      <c r="F124" s="28"/>
      <c r="G124" s="29"/>
      <c r="H124" s="21"/>
      <c r="I124" s="21"/>
      <c r="J124" s="38"/>
      <c r="K124" s="38"/>
      <c r="L124" s="21"/>
      <c r="M124" s="19"/>
      <c r="N124" s="21"/>
      <c r="O124" s="19"/>
      <c r="P124" s="19"/>
      <c r="S124" s="115"/>
    </row>
    <row r="125" spans="2:19" ht="61.5" thickBot="1">
      <c r="B125" s="31" t="s">
        <v>15</v>
      </c>
      <c r="C125" s="32" t="s">
        <v>72</v>
      </c>
      <c r="D125" s="33" t="s">
        <v>73</v>
      </c>
      <c r="E125" s="41">
        <v>30</v>
      </c>
      <c r="F125" s="34"/>
      <c r="G125" s="39" t="s">
        <v>10</v>
      </c>
      <c r="H125" s="44">
        <v>1</v>
      </c>
      <c r="I125" s="44">
        <v>10</v>
      </c>
      <c r="J125" s="41">
        <v>8</v>
      </c>
      <c r="K125" s="41">
        <v>0.08</v>
      </c>
      <c r="L125" s="44">
        <v>1</v>
      </c>
      <c r="M125" s="42">
        <f>H125*I125*L125</f>
        <v>10</v>
      </c>
      <c r="N125" s="44">
        <v>1</v>
      </c>
      <c r="O125" s="43">
        <f>M125*K125</f>
        <v>0.8</v>
      </c>
      <c r="P125" s="43">
        <f>N125*O125</f>
        <v>0.8</v>
      </c>
      <c r="S125" s="104"/>
    </row>
    <row r="126" spans="1:16" ht="18.75">
      <c r="A126" s="57"/>
      <c r="B126" s="1"/>
      <c r="C126" s="1"/>
      <c r="D126" s="2"/>
      <c r="E126" s="38"/>
      <c r="F126" s="19"/>
      <c r="G126" s="20"/>
      <c r="H126" s="21"/>
      <c r="I126" s="21"/>
      <c r="J126" s="38"/>
      <c r="K126" s="38"/>
      <c r="L126" s="21"/>
      <c r="M126" s="19"/>
      <c r="N126" s="21"/>
      <c r="O126" s="19"/>
      <c r="P126" s="19"/>
    </row>
    <row r="127" spans="1:19" ht="19.5" thickBot="1">
      <c r="A127" s="57"/>
      <c r="B127" s="11" t="s">
        <v>19</v>
      </c>
      <c r="C127" s="4"/>
      <c r="D127" s="5"/>
      <c r="E127" s="37"/>
      <c r="F127" s="23"/>
      <c r="G127" s="20"/>
      <c r="H127" s="21"/>
      <c r="I127" s="21"/>
      <c r="J127" s="38"/>
      <c r="K127" s="38"/>
      <c r="L127" s="21"/>
      <c r="M127" s="19"/>
      <c r="N127" s="21"/>
      <c r="O127" s="19"/>
      <c r="P127" s="19"/>
      <c r="S127" s="104"/>
    </row>
    <row r="128" spans="2:19" ht="27" thickBot="1">
      <c r="B128" s="31" t="s">
        <v>15</v>
      </c>
      <c r="C128" s="32" t="s">
        <v>31</v>
      </c>
      <c r="D128" s="33" t="s">
        <v>1</v>
      </c>
      <c r="E128" s="41">
        <v>120</v>
      </c>
      <c r="F128" s="34"/>
      <c r="G128" s="39" t="s">
        <v>10</v>
      </c>
      <c r="H128" s="44">
        <v>1</v>
      </c>
      <c r="I128" s="44">
        <v>10</v>
      </c>
      <c r="J128" s="41">
        <v>10</v>
      </c>
      <c r="K128" s="41">
        <v>0.1</v>
      </c>
      <c r="L128" s="44">
        <v>1</v>
      </c>
      <c r="M128" s="42">
        <f>H128*I128*L128</f>
        <v>10</v>
      </c>
      <c r="N128" s="44">
        <v>1</v>
      </c>
      <c r="O128" s="43">
        <f>M128*K128</f>
        <v>1</v>
      </c>
      <c r="P128" s="43">
        <f>N128*O128</f>
        <v>1</v>
      </c>
      <c r="S128" s="104"/>
    </row>
    <row r="129" spans="1:16" ht="18.75">
      <c r="A129" s="57"/>
      <c r="B129" s="1"/>
      <c r="C129" s="1"/>
      <c r="D129" s="2"/>
      <c r="E129" s="38"/>
      <c r="F129" s="19"/>
      <c r="G129" s="20"/>
      <c r="H129" s="21"/>
      <c r="I129" s="21"/>
      <c r="J129" s="38"/>
      <c r="K129" s="38"/>
      <c r="L129" s="21"/>
      <c r="M129" s="19"/>
      <c r="N129" s="21"/>
      <c r="O129" s="19"/>
      <c r="P129" s="19"/>
    </row>
    <row r="130" spans="1:19" ht="19.5" thickBot="1">
      <c r="A130" s="57"/>
      <c r="B130" s="11" t="s">
        <v>29</v>
      </c>
      <c r="C130" s="4"/>
      <c r="D130" s="5"/>
      <c r="E130" s="37"/>
      <c r="F130" s="23"/>
      <c r="G130" s="20"/>
      <c r="H130" s="21"/>
      <c r="I130" s="21"/>
      <c r="J130" s="38"/>
      <c r="K130" s="38"/>
      <c r="L130" s="21"/>
      <c r="M130" s="19"/>
      <c r="N130" s="21"/>
      <c r="O130" s="19"/>
      <c r="P130" s="19"/>
      <c r="S130" s="104"/>
    </row>
    <row r="131" spans="2:16" ht="46.5" thickBot="1">
      <c r="B131" s="31" t="s">
        <v>15</v>
      </c>
      <c r="C131" s="32" t="s">
        <v>57</v>
      </c>
      <c r="D131" s="33" t="s">
        <v>1</v>
      </c>
      <c r="E131" s="41">
        <v>30</v>
      </c>
      <c r="F131" s="34"/>
      <c r="G131" s="39" t="s">
        <v>10</v>
      </c>
      <c r="H131" s="44">
        <v>1</v>
      </c>
      <c r="I131" s="44">
        <v>10</v>
      </c>
      <c r="J131" s="41">
        <v>0.5</v>
      </c>
      <c r="K131" s="41">
        <v>0.005</v>
      </c>
      <c r="L131" s="44">
        <v>1</v>
      </c>
      <c r="M131" s="42">
        <f>H131*I131*L131</f>
        <v>10</v>
      </c>
      <c r="N131" s="44">
        <v>1</v>
      </c>
      <c r="O131" s="43">
        <f>M131*K131</f>
        <v>0.05</v>
      </c>
      <c r="P131" s="43">
        <f>N131*O131</f>
        <v>0.05</v>
      </c>
    </row>
    <row r="132" spans="1:16" ht="26.25">
      <c r="A132" s="57"/>
      <c r="B132" s="12"/>
      <c r="C132" s="13"/>
      <c r="D132" s="14"/>
      <c r="E132" s="47"/>
      <c r="F132" s="16"/>
      <c r="G132" s="17"/>
      <c r="H132" s="48"/>
      <c r="I132" s="48"/>
      <c r="J132" s="48"/>
      <c r="K132" s="48"/>
      <c r="L132" s="48"/>
      <c r="M132" s="49"/>
      <c r="N132" s="48"/>
      <c r="O132" s="96"/>
      <c r="P132" s="96"/>
    </row>
    <row r="133" spans="1:16" ht="19.5" customHeight="1">
      <c r="A133" s="57"/>
      <c r="B133" s="86" t="s">
        <v>83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</row>
    <row r="134" spans="1:16" ht="19.5" customHeight="1">
      <c r="A134" s="57"/>
      <c r="B134" s="84"/>
      <c r="C134" s="89" t="s">
        <v>94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pans="1:16" ht="19.5" customHeight="1" thickBot="1">
      <c r="A135" s="57"/>
      <c r="B135" s="11"/>
      <c r="C135" s="13"/>
      <c r="D135" s="14"/>
      <c r="E135" s="47"/>
      <c r="F135" s="16"/>
      <c r="G135" s="17"/>
      <c r="H135" s="47"/>
      <c r="I135" s="47"/>
      <c r="J135" s="47"/>
      <c r="K135" s="47"/>
      <c r="L135" s="47"/>
      <c r="M135" s="49"/>
      <c r="N135" s="50"/>
      <c r="O135" s="47"/>
      <c r="P135" s="50"/>
    </row>
    <row r="136" spans="2:16" ht="27" thickBot="1">
      <c r="B136" s="31" t="s">
        <v>15</v>
      </c>
      <c r="C136" s="32" t="s">
        <v>75</v>
      </c>
      <c r="D136" s="33" t="s">
        <v>4</v>
      </c>
      <c r="E136" s="41">
        <v>30</v>
      </c>
      <c r="F136" s="34" t="s">
        <v>5</v>
      </c>
      <c r="G136" s="39" t="s">
        <v>3</v>
      </c>
      <c r="H136" s="44">
        <v>100</v>
      </c>
      <c r="I136" s="41">
        <v>1</v>
      </c>
      <c r="J136" s="41">
        <v>3</v>
      </c>
      <c r="K136" s="41">
        <v>0.03</v>
      </c>
      <c r="L136" s="44">
        <v>1</v>
      </c>
      <c r="M136" s="42">
        <f>H136*I136*L136</f>
        <v>100</v>
      </c>
      <c r="N136" s="44">
        <v>1</v>
      </c>
      <c r="O136" s="43">
        <f>M136*K136</f>
        <v>3</v>
      </c>
      <c r="P136" s="43">
        <f>N136*O136</f>
        <v>3</v>
      </c>
    </row>
    <row r="137" spans="2:16" ht="27" thickBot="1">
      <c r="B137" s="31" t="s">
        <v>15</v>
      </c>
      <c r="C137" s="32" t="s">
        <v>75</v>
      </c>
      <c r="D137" s="33" t="s">
        <v>95</v>
      </c>
      <c r="E137" s="41">
        <v>30</v>
      </c>
      <c r="F137" s="34" t="s">
        <v>5</v>
      </c>
      <c r="G137" s="39" t="s">
        <v>3</v>
      </c>
      <c r="H137" s="44">
        <v>100</v>
      </c>
      <c r="I137" s="41">
        <v>0.5</v>
      </c>
      <c r="J137" s="41">
        <v>3</v>
      </c>
      <c r="K137" s="41">
        <v>0.03</v>
      </c>
      <c r="L137" s="44">
        <v>1</v>
      </c>
      <c r="M137" s="42">
        <f>H137*I137*L137</f>
        <v>50</v>
      </c>
      <c r="N137" s="44">
        <v>1</v>
      </c>
      <c r="O137" s="43">
        <f>M137*K137</f>
        <v>1.5</v>
      </c>
      <c r="P137" s="43">
        <f>N137*O137</f>
        <v>1.5</v>
      </c>
    </row>
    <row r="138" spans="2:16" ht="27" thickBot="1">
      <c r="B138" s="31" t="s">
        <v>15</v>
      </c>
      <c r="C138" s="32" t="s">
        <v>75</v>
      </c>
      <c r="D138" s="33" t="s">
        <v>96</v>
      </c>
      <c r="E138" s="41">
        <v>30</v>
      </c>
      <c r="F138" s="34" t="s">
        <v>5</v>
      </c>
      <c r="G138" s="39" t="s">
        <v>3</v>
      </c>
      <c r="H138" s="44">
        <v>100</v>
      </c>
      <c r="I138" s="41">
        <v>0.25</v>
      </c>
      <c r="J138" s="41">
        <v>3</v>
      </c>
      <c r="K138" s="41">
        <v>0.03</v>
      </c>
      <c r="L138" s="44">
        <v>1</v>
      </c>
      <c r="M138" s="42">
        <f>H138*I138*L138</f>
        <v>25</v>
      </c>
      <c r="N138" s="44">
        <v>1</v>
      </c>
      <c r="O138" s="43">
        <f>M138*K138</f>
        <v>0.75</v>
      </c>
      <c r="P138" s="43">
        <f>N138*O138</f>
        <v>0.75</v>
      </c>
    </row>
    <row r="139" spans="1:16" ht="19.5" customHeight="1" thickBot="1">
      <c r="A139" s="57"/>
      <c r="B139" s="12"/>
      <c r="C139" s="13"/>
      <c r="D139" s="14"/>
      <c r="E139" s="47"/>
      <c r="F139" s="16"/>
      <c r="G139" s="17"/>
      <c r="H139" s="48"/>
      <c r="I139" s="47"/>
      <c r="J139" s="47"/>
      <c r="K139" s="47"/>
      <c r="L139" s="48"/>
      <c r="M139" s="49"/>
      <c r="N139" s="48"/>
      <c r="O139" s="50"/>
      <c r="P139" s="50"/>
    </row>
    <row r="140" spans="2:16" ht="46.5" thickBot="1">
      <c r="B140" s="31" t="s">
        <v>15</v>
      </c>
      <c r="C140" s="32" t="s">
        <v>76</v>
      </c>
      <c r="D140" s="33" t="s">
        <v>4</v>
      </c>
      <c r="E140" s="41">
        <v>30</v>
      </c>
      <c r="F140" s="34" t="s">
        <v>5</v>
      </c>
      <c r="G140" s="39" t="s">
        <v>3</v>
      </c>
      <c r="H140" s="44">
        <v>100</v>
      </c>
      <c r="I140" s="41">
        <v>1</v>
      </c>
      <c r="J140" s="41">
        <v>2</v>
      </c>
      <c r="K140" s="41">
        <v>0.02</v>
      </c>
      <c r="L140" s="44">
        <v>1</v>
      </c>
      <c r="M140" s="42">
        <f>H140*I140*L140</f>
        <v>100</v>
      </c>
      <c r="N140" s="44">
        <v>1</v>
      </c>
      <c r="O140" s="43">
        <f>M140*K140</f>
        <v>2</v>
      </c>
      <c r="P140" s="43">
        <f>N140*O140</f>
        <v>2</v>
      </c>
    </row>
    <row r="141" spans="2:16" ht="46.5" thickBot="1">
      <c r="B141" s="31" t="s">
        <v>15</v>
      </c>
      <c r="C141" s="32" t="s">
        <v>76</v>
      </c>
      <c r="D141" s="33" t="s">
        <v>95</v>
      </c>
      <c r="E141" s="41">
        <v>30</v>
      </c>
      <c r="F141" s="34" t="s">
        <v>5</v>
      </c>
      <c r="G141" s="39" t="s">
        <v>3</v>
      </c>
      <c r="H141" s="44">
        <v>100</v>
      </c>
      <c r="I141" s="41">
        <v>0.5</v>
      </c>
      <c r="J141" s="41">
        <v>2</v>
      </c>
      <c r="K141" s="41">
        <v>0.02</v>
      </c>
      <c r="L141" s="44">
        <v>1</v>
      </c>
      <c r="M141" s="42">
        <f>H141*I141*L141</f>
        <v>50</v>
      </c>
      <c r="N141" s="44">
        <v>1</v>
      </c>
      <c r="O141" s="43">
        <f>M141*K141</f>
        <v>1</v>
      </c>
      <c r="P141" s="43">
        <f>N141*O141</f>
        <v>1</v>
      </c>
    </row>
    <row r="142" spans="2:16" ht="46.5" thickBot="1">
      <c r="B142" s="31" t="s">
        <v>15</v>
      </c>
      <c r="C142" s="32" t="s">
        <v>76</v>
      </c>
      <c r="D142" s="33" t="s">
        <v>96</v>
      </c>
      <c r="E142" s="41">
        <v>30</v>
      </c>
      <c r="F142" s="34" t="s">
        <v>5</v>
      </c>
      <c r="G142" s="39" t="s">
        <v>3</v>
      </c>
      <c r="H142" s="44">
        <v>100</v>
      </c>
      <c r="I142" s="41">
        <v>0.25</v>
      </c>
      <c r="J142" s="41">
        <v>2</v>
      </c>
      <c r="K142" s="41">
        <v>0.02</v>
      </c>
      <c r="L142" s="44">
        <v>1</v>
      </c>
      <c r="M142" s="42">
        <f>H142*I142*L142</f>
        <v>25</v>
      </c>
      <c r="N142" s="44">
        <v>1</v>
      </c>
      <c r="O142" s="43">
        <f>M142*K142</f>
        <v>0.5</v>
      </c>
      <c r="P142" s="43">
        <f>N142*O142</f>
        <v>0.5</v>
      </c>
    </row>
    <row r="143" spans="1:16" ht="19.5" customHeight="1" thickBot="1">
      <c r="A143" s="57"/>
      <c r="B143" s="12"/>
      <c r="C143" s="13"/>
      <c r="D143" s="14"/>
      <c r="E143" s="47"/>
      <c r="F143" s="16"/>
      <c r="G143" s="17"/>
      <c r="H143" s="48"/>
      <c r="I143" s="47"/>
      <c r="J143" s="47"/>
      <c r="K143" s="47"/>
      <c r="L143" s="48"/>
      <c r="M143" s="49"/>
      <c r="N143" s="48"/>
      <c r="O143" s="50"/>
      <c r="P143" s="50"/>
    </row>
    <row r="144" spans="2:16" ht="27" thickBot="1">
      <c r="B144" s="31" t="s">
        <v>15</v>
      </c>
      <c r="C144" s="32" t="s">
        <v>77</v>
      </c>
      <c r="D144" s="33" t="s">
        <v>4</v>
      </c>
      <c r="E144" s="41">
        <v>30</v>
      </c>
      <c r="F144" s="34" t="s">
        <v>5</v>
      </c>
      <c r="G144" s="39" t="s">
        <v>3</v>
      </c>
      <c r="H144" s="44">
        <v>100</v>
      </c>
      <c r="I144" s="41">
        <v>1</v>
      </c>
      <c r="J144" s="41">
        <v>1.5</v>
      </c>
      <c r="K144" s="41">
        <v>0.015</v>
      </c>
      <c r="L144" s="44">
        <v>1</v>
      </c>
      <c r="M144" s="42">
        <f>H144*I144*L144</f>
        <v>100</v>
      </c>
      <c r="N144" s="44">
        <v>1</v>
      </c>
      <c r="O144" s="43">
        <f>M144*K144</f>
        <v>1.5</v>
      </c>
      <c r="P144" s="43">
        <f>N144*O144</f>
        <v>1.5</v>
      </c>
    </row>
    <row r="145" spans="2:16" ht="27" thickBot="1">
      <c r="B145" s="31" t="s">
        <v>15</v>
      </c>
      <c r="C145" s="32" t="s">
        <v>77</v>
      </c>
      <c r="D145" s="33" t="s">
        <v>95</v>
      </c>
      <c r="E145" s="41">
        <v>30</v>
      </c>
      <c r="F145" s="34" t="s">
        <v>5</v>
      </c>
      <c r="G145" s="39" t="s">
        <v>3</v>
      </c>
      <c r="H145" s="44">
        <v>100</v>
      </c>
      <c r="I145" s="41">
        <v>0.5</v>
      </c>
      <c r="J145" s="41">
        <v>1.5</v>
      </c>
      <c r="K145" s="41">
        <v>0.015</v>
      </c>
      <c r="L145" s="44">
        <v>1</v>
      </c>
      <c r="M145" s="42">
        <f>H145*I145*L145</f>
        <v>50</v>
      </c>
      <c r="N145" s="44">
        <v>1</v>
      </c>
      <c r="O145" s="43">
        <f>M145*K145</f>
        <v>0.75</v>
      </c>
      <c r="P145" s="43">
        <f>N145*O145</f>
        <v>0.75</v>
      </c>
    </row>
    <row r="146" spans="2:16" ht="27" thickBot="1">
      <c r="B146" s="31" t="s">
        <v>15</v>
      </c>
      <c r="C146" s="32" t="s">
        <v>77</v>
      </c>
      <c r="D146" s="33" t="s">
        <v>96</v>
      </c>
      <c r="E146" s="41">
        <v>30</v>
      </c>
      <c r="F146" s="34" t="s">
        <v>5</v>
      </c>
      <c r="G146" s="39" t="s">
        <v>3</v>
      </c>
      <c r="H146" s="44">
        <v>100</v>
      </c>
      <c r="I146" s="41">
        <v>0.25</v>
      </c>
      <c r="J146" s="41">
        <v>1.5</v>
      </c>
      <c r="K146" s="41">
        <v>0.015</v>
      </c>
      <c r="L146" s="44">
        <v>1</v>
      </c>
      <c r="M146" s="42">
        <f>H146*I146*L146</f>
        <v>25</v>
      </c>
      <c r="N146" s="44">
        <v>1</v>
      </c>
      <c r="O146" s="43">
        <f>M146*K146</f>
        <v>0.375</v>
      </c>
      <c r="P146" s="43">
        <f>N146*O146</f>
        <v>0.375</v>
      </c>
    </row>
    <row r="147" spans="1:16" ht="19.5" customHeight="1" thickBot="1">
      <c r="A147" s="57"/>
      <c r="B147" s="12"/>
      <c r="C147" s="13"/>
      <c r="D147" s="14"/>
      <c r="E147" s="47"/>
      <c r="F147" s="16"/>
      <c r="G147" s="17"/>
      <c r="H147" s="48"/>
      <c r="I147" s="48"/>
      <c r="J147" s="47"/>
      <c r="K147" s="47"/>
      <c r="L147" s="48"/>
      <c r="M147" s="49"/>
      <c r="N147" s="48"/>
      <c r="O147" s="50"/>
      <c r="P147" s="50"/>
    </row>
    <row r="148" spans="2:16" ht="60.75" thickBot="1">
      <c r="B148" s="31" t="s">
        <v>15</v>
      </c>
      <c r="C148" s="32" t="s">
        <v>78</v>
      </c>
      <c r="D148" s="33" t="s">
        <v>79</v>
      </c>
      <c r="E148" s="41">
        <v>30</v>
      </c>
      <c r="F148" s="34"/>
      <c r="G148" s="39" t="s">
        <v>10</v>
      </c>
      <c r="H148" s="44">
        <v>1</v>
      </c>
      <c r="I148" s="44">
        <v>10</v>
      </c>
      <c r="J148" s="41">
        <v>1.5</v>
      </c>
      <c r="K148" s="41">
        <v>0.015</v>
      </c>
      <c r="L148" s="44">
        <v>1</v>
      </c>
      <c r="M148" s="42">
        <f>H148*I148*L148</f>
        <v>10</v>
      </c>
      <c r="N148" s="44">
        <v>1</v>
      </c>
      <c r="O148" s="43">
        <f>M148*K148</f>
        <v>0.15</v>
      </c>
      <c r="P148" s="43">
        <f>N148*O148</f>
        <v>0.15</v>
      </c>
    </row>
    <row r="149" spans="1:16" ht="19.5" customHeight="1" thickBot="1">
      <c r="A149" s="57"/>
      <c r="B149" s="12"/>
      <c r="C149" s="13"/>
      <c r="D149" s="14"/>
      <c r="E149" s="47"/>
      <c r="F149" s="16"/>
      <c r="G149" s="17"/>
      <c r="H149" s="48"/>
      <c r="I149" s="48"/>
      <c r="J149" s="47"/>
      <c r="K149" s="47"/>
      <c r="L149" s="48"/>
      <c r="M149" s="49"/>
      <c r="N149" s="48"/>
      <c r="O149" s="50"/>
      <c r="P149" s="50"/>
    </row>
    <row r="150" spans="2:16" ht="27" thickBot="1">
      <c r="B150" s="31" t="s">
        <v>15</v>
      </c>
      <c r="C150" s="32" t="s">
        <v>80</v>
      </c>
      <c r="D150" s="33" t="s">
        <v>4</v>
      </c>
      <c r="E150" s="41">
        <v>30</v>
      </c>
      <c r="F150" s="34" t="s">
        <v>5</v>
      </c>
      <c r="G150" s="39" t="s">
        <v>3</v>
      </c>
      <c r="H150" s="44">
        <v>100</v>
      </c>
      <c r="I150" s="41">
        <v>1</v>
      </c>
      <c r="J150" s="41">
        <v>2</v>
      </c>
      <c r="K150" s="41">
        <v>0.02</v>
      </c>
      <c r="L150" s="44">
        <v>1</v>
      </c>
      <c r="M150" s="42">
        <f>H150*I150*L150</f>
        <v>100</v>
      </c>
      <c r="N150" s="44">
        <v>1</v>
      </c>
      <c r="O150" s="43">
        <f>M150*K150</f>
        <v>2</v>
      </c>
      <c r="P150" s="43">
        <f>N150*O150</f>
        <v>2</v>
      </c>
    </row>
    <row r="151" spans="2:16" ht="27" thickBot="1">
      <c r="B151" s="31" t="s">
        <v>15</v>
      </c>
      <c r="C151" s="32" t="s">
        <v>80</v>
      </c>
      <c r="D151" s="33" t="s">
        <v>95</v>
      </c>
      <c r="E151" s="41">
        <v>30</v>
      </c>
      <c r="F151" s="34" t="s">
        <v>5</v>
      </c>
      <c r="G151" s="39" t="s">
        <v>3</v>
      </c>
      <c r="H151" s="44">
        <v>100</v>
      </c>
      <c r="I151" s="41">
        <v>0.5</v>
      </c>
      <c r="J151" s="41">
        <v>2</v>
      </c>
      <c r="K151" s="41">
        <v>0.02</v>
      </c>
      <c r="L151" s="44">
        <v>1</v>
      </c>
      <c r="M151" s="42">
        <f>H151*I151*L151</f>
        <v>50</v>
      </c>
      <c r="N151" s="44">
        <v>1</v>
      </c>
      <c r="O151" s="43">
        <f>M151*K151</f>
        <v>1</v>
      </c>
      <c r="P151" s="43">
        <f>N151*O151</f>
        <v>1</v>
      </c>
    </row>
    <row r="152" spans="2:16" ht="27" thickBot="1">
      <c r="B152" s="31" t="s">
        <v>15</v>
      </c>
      <c r="C152" s="32" t="s">
        <v>80</v>
      </c>
      <c r="D152" s="33" t="s">
        <v>96</v>
      </c>
      <c r="E152" s="41">
        <v>30</v>
      </c>
      <c r="F152" s="34" t="s">
        <v>5</v>
      </c>
      <c r="G152" s="39" t="s">
        <v>3</v>
      </c>
      <c r="H152" s="44">
        <v>100</v>
      </c>
      <c r="I152" s="41">
        <v>0.25</v>
      </c>
      <c r="J152" s="41">
        <v>2</v>
      </c>
      <c r="K152" s="41">
        <v>0.02</v>
      </c>
      <c r="L152" s="44">
        <v>1</v>
      </c>
      <c r="M152" s="42">
        <f>H152*I152*L152</f>
        <v>25</v>
      </c>
      <c r="N152" s="44">
        <v>1</v>
      </c>
      <c r="O152" s="43">
        <f>M152*K152</f>
        <v>0.5</v>
      </c>
      <c r="P152" s="43">
        <f>N152*O152</f>
        <v>0.5</v>
      </c>
    </row>
    <row r="153" spans="1:16" ht="19.5" customHeight="1" thickBot="1">
      <c r="A153" s="57"/>
      <c r="B153" s="12"/>
      <c r="C153" s="13"/>
      <c r="D153" s="14"/>
      <c r="E153" s="47"/>
      <c r="F153" s="16"/>
      <c r="G153" s="17"/>
      <c r="H153" s="48"/>
      <c r="I153" s="47"/>
      <c r="J153" s="47"/>
      <c r="K153" s="47"/>
      <c r="L153" s="48"/>
      <c r="M153" s="49"/>
      <c r="N153" s="48"/>
      <c r="O153" s="50"/>
      <c r="P153" s="50"/>
    </row>
    <row r="154" spans="2:16" ht="27" thickBot="1">
      <c r="B154" s="31" t="s">
        <v>15</v>
      </c>
      <c r="C154" s="32" t="s">
        <v>81</v>
      </c>
      <c r="D154" s="33" t="s">
        <v>1</v>
      </c>
      <c r="E154" s="41">
        <v>30</v>
      </c>
      <c r="F154" s="34"/>
      <c r="G154" s="39" t="s">
        <v>10</v>
      </c>
      <c r="H154" s="44">
        <v>1</v>
      </c>
      <c r="I154" s="44">
        <v>10</v>
      </c>
      <c r="J154" s="41">
        <v>2</v>
      </c>
      <c r="K154" s="41">
        <v>0.02</v>
      </c>
      <c r="L154" s="44">
        <v>1</v>
      </c>
      <c r="M154" s="42">
        <f>H154*I154*L154</f>
        <v>10</v>
      </c>
      <c r="N154" s="44">
        <v>1</v>
      </c>
      <c r="O154" s="43">
        <f>M154*K154</f>
        <v>0.2</v>
      </c>
      <c r="P154" s="43">
        <f>N154*O154</f>
        <v>0.2</v>
      </c>
    </row>
    <row r="155" spans="1:16" ht="19.5" customHeight="1" thickBot="1">
      <c r="A155" s="57"/>
      <c r="B155" s="12"/>
      <c r="C155" s="13"/>
      <c r="D155" s="14"/>
      <c r="E155" s="47"/>
      <c r="F155" s="16"/>
      <c r="G155" s="17"/>
      <c r="H155" s="48"/>
      <c r="I155" s="48"/>
      <c r="J155" s="47"/>
      <c r="K155" s="47"/>
      <c r="L155" s="48"/>
      <c r="M155" s="49"/>
      <c r="N155" s="48"/>
      <c r="O155" s="50"/>
      <c r="P155" s="50"/>
    </row>
    <row r="156" spans="2:16" ht="31.5" thickBot="1">
      <c r="B156" s="31" t="s">
        <v>15</v>
      </c>
      <c r="C156" s="32" t="s">
        <v>82</v>
      </c>
      <c r="D156" s="33" t="s">
        <v>1</v>
      </c>
      <c r="E156" s="41">
        <v>30</v>
      </c>
      <c r="F156" s="34"/>
      <c r="G156" s="39" t="s">
        <v>10</v>
      </c>
      <c r="H156" s="44">
        <v>1</v>
      </c>
      <c r="I156" s="44">
        <v>10</v>
      </c>
      <c r="J156" s="41">
        <v>1.5</v>
      </c>
      <c r="K156" s="41">
        <v>0.015</v>
      </c>
      <c r="L156" s="44">
        <v>1</v>
      </c>
      <c r="M156" s="42">
        <f>H156*I156*L156</f>
        <v>10</v>
      </c>
      <c r="N156" s="44">
        <v>1</v>
      </c>
      <c r="O156" s="43">
        <f>M156*K156</f>
        <v>0.15</v>
      </c>
      <c r="P156" s="43">
        <f>N156*O156</f>
        <v>0.15</v>
      </c>
    </row>
    <row r="157" spans="1:16" ht="19.5" customHeight="1">
      <c r="A157" s="57"/>
      <c r="B157" s="12"/>
      <c r="C157" s="13"/>
      <c r="D157" s="14"/>
      <c r="E157" s="47"/>
      <c r="F157" s="16"/>
      <c r="G157" s="17"/>
      <c r="H157" s="48"/>
      <c r="I157" s="48"/>
      <c r="J157" s="48"/>
      <c r="K157" s="48"/>
      <c r="L157" s="48"/>
      <c r="M157" s="49"/>
      <c r="N157" s="48"/>
      <c r="O157" s="96"/>
      <c r="P157" s="96"/>
    </row>
    <row r="158" spans="1:16" ht="19.5" customHeight="1">
      <c r="A158" s="57"/>
      <c r="B158" s="86" t="s">
        <v>74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1:19" ht="19.5" thickBot="1">
      <c r="A159" s="57"/>
      <c r="B159" s="97"/>
      <c r="C159" s="98"/>
      <c r="D159" s="99"/>
      <c r="E159" s="100"/>
      <c r="F159" s="101"/>
      <c r="G159" s="102"/>
      <c r="H159" s="21"/>
      <c r="I159" s="21"/>
      <c r="J159" s="103"/>
      <c r="K159" s="103"/>
      <c r="L159" s="21"/>
      <c r="M159" s="21"/>
      <c r="N159" s="21"/>
      <c r="O159" s="21"/>
      <c r="P159" s="21"/>
      <c r="S159" s="104"/>
    </row>
    <row r="160" spans="2:16" ht="96.75" thickBot="1">
      <c r="B160" s="31" t="s">
        <v>15</v>
      </c>
      <c r="C160" s="58" t="s">
        <v>97</v>
      </c>
      <c r="D160" s="33" t="s">
        <v>84</v>
      </c>
      <c r="E160" s="41">
        <v>20</v>
      </c>
      <c r="F160" s="34" t="s">
        <v>20</v>
      </c>
      <c r="G160" s="39" t="s">
        <v>2</v>
      </c>
      <c r="H160" s="44">
        <v>100</v>
      </c>
      <c r="I160" s="41">
        <v>0.3</v>
      </c>
      <c r="J160" s="41">
        <v>0.45</v>
      </c>
      <c r="K160" s="41">
        <v>0.0045</v>
      </c>
      <c r="L160" s="44">
        <v>1</v>
      </c>
      <c r="M160" s="42">
        <f>H160*I160*L160</f>
        <v>30</v>
      </c>
      <c r="N160" s="44">
        <v>1</v>
      </c>
      <c r="O160" s="43">
        <f>M160*K160</f>
        <v>0.13499999999999998</v>
      </c>
      <c r="P160" s="43">
        <f>N160*O160</f>
        <v>0.13499999999999998</v>
      </c>
    </row>
    <row r="161" spans="2:16" ht="60.75" thickBot="1">
      <c r="B161" s="31" t="s">
        <v>15</v>
      </c>
      <c r="C161" s="58" t="s">
        <v>98</v>
      </c>
      <c r="D161" s="33" t="s">
        <v>85</v>
      </c>
      <c r="E161" s="105" t="s">
        <v>99</v>
      </c>
      <c r="F161" s="34" t="s">
        <v>20</v>
      </c>
      <c r="G161" s="39" t="s">
        <v>10</v>
      </c>
      <c r="H161" s="44">
        <v>1</v>
      </c>
      <c r="I161" s="44">
        <v>10</v>
      </c>
      <c r="J161" s="41">
        <v>0.5</v>
      </c>
      <c r="K161" s="41">
        <v>0.005</v>
      </c>
      <c r="L161" s="44">
        <v>1</v>
      </c>
      <c r="M161" s="42">
        <f>H161*I161*L161</f>
        <v>10</v>
      </c>
      <c r="N161" s="44">
        <v>1</v>
      </c>
      <c r="O161" s="43">
        <f>M161*K161</f>
        <v>0.05</v>
      </c>
      <c r="P161" s="43">
        <f>N161*O161</f>
        <v>0.05</v>
      </c>
    </row>
    <row r="162" spans="1:16" ht="18.75">
      <c r="A162" s="57"/>
      <c r="B162" s="1"/>
      <c r="C162" s="78" t="s">
        <v>86</v>
      </c>
      <c r="D162" s="2"/>
      <c r="E162" s="38"/>
      <c r="F162" s="19"/>
      <c r="G162" s="20"/>
      <c r="H162" s="21"/>
      <c r="I162" s="21"/>
      <c r="J162" s="38"/>
      <c r="K162" s="38"/>
      <c r="L162" s="21"/>
      <c r="M162" s="19"/>
      <c r="N162" s="21"/>
      <c r="O162" s="19"/>
      <c r="P162" s="19"/>
    </row>
    <row r="163" spans="1:19" ht="19.5" thickBot="1">
      <c r="A163" s="57"/>
      <c r="B163" s="11"/>
      <c r="C163" s="22"/>
      <c r="D163" s="5"/>
      <c r="E163" s="37"/>
      <c r="F163" s="23"/>
      <c r="G163" s="20"/>
      <c r="H163" s="21"/>
      <c r="I163" s="21"/>
      <c r="J163" s="38"/>
      <c r="K163" s="38"/>
      <c r="L163" s="21"/>
      <c r="M163" s="19"/>
      <c r="N163" s="21"/>
      <c r="O163" s="19"/>
      <c r="P163" s="19"/>
      <c r="S163" s="104"/>
    </row>
    <row r="164" spans="2:16" ht="108.75" thickBot="1">
      <c r="B164" s="31" t="s">
        <v>15</v>
      </c>
      <c r="C164" s="58" t="s">
        <v>100</v>
      </c>
      <c r="D164" s="33" t="s">
        <v>87</v>
      </c>
      <c r="E164" s="41">
        <v>20</v>
      </c>
      <c r="F164" s="34" t="s">
        <v>20</v>
      </c>
      <c r="G164" s="39" t="s">
        <v>10</v>
      </c>
      <c r="H164" s="44">
        <v>1</v>
      </c>
      <c r="I164" s="44">
        <v>10</v>
      </c>
      <c r="J164" s="41">
        <v>0.45</v>
      </c>
      <c r="K164" s="41">
        <v>0.0045</v>
      </c>
      <c r="L164" s="44">
        <v>1</v>
      </c>
      <c r="M164" s="42">
        <f>H164*I164*L164</f>
        <v>10</v>
      </c>
      <c r="N164" s="44">
        <v>1</v>
      </c>
      <c r="O164" s="43">
        <f>M164*K164</f>
        <v>0.045</v>
      </c>
      <c r="P164" s="43">
        <f>N164*O164</f>
        <v>0.045</v>
      </c>
    </row>
    <row r="165" spans="2:16" ht="84.75" thickBot="1">
      <c r="B165" s="31" t="s">
        <v>15</v>
      </c>
      <c r="C165" s="58" t="s">
        <v>101</v>
      </c>
      <c r="D165" s="33" t="s">
        <v>88</v>
      </c>
      <c r="E165" s="41">
        <v>20</v>
      </c>
      <c r="F165" s="34" t="s">
        <v>20</v>
      </c>
      <c r="G165" s="39" t="s">
        <v>2</v>
      </c>
      <c r="H165" s="44">
        <v>100</v>
      </c>
      <c r="I165" s="41">
        <v>0.3</v>
      </c>
      <c r="J165" s="41">
        <v>0.45</v>
      </c>
      <c r="K165" s="41">
        <v>0.0045</v>
      </c>
      <c r="L165" s="44">
        <v>1</v>
      </c>
      <c r="M165" s="42">
        <f>H165*I165*L165</f>
        <v>30</v>
      </c>
      <c r="N165" s="44">
        <v>1</v>
      </c>
      <c r="O165" s="43">
        <f>M165*K165</f>
        <v>0.13499999999999998</v>
      </c>
      <c r="P165" s="43">
        <f>N165*O165</f>
        <v>0.13499999999999998</v>
      </c>
    </row>
    <row r="166" spans="2:16" ht="60.75" thickBot="1">
      <c r="B166" s="31" t="s">
        <v>15</v>
      </c>
      <c r="C166" s="58" t="s">
        <v>102</v>
      </c>
      <c r="D166" s="33" t="s">
        <v>85</v>
      </c>
      <c r="E166" s="105" t="s">
        <v>99</v>
      </c>
      <c r="F166" s="34" t="s">
        <v>20</v>
      </c>
      <c r="G166" s="39" t="s">
        <v>10</v>
      </c>
      <c r="H166" s="44">
        <v>1</v>
      </c>
      <c r="I166" s="44">
        <v>10</v>
      </c>
      <c r="J166" s="41">
        <v>0.5</v>
      </c>
      <c r="K166" s="41">
        <v>0.005</v>
      </c>
      <c r="L166" s="44">
        <v>1</v>
      </c>
      <c r="M166" s="42">
        <f>H166*I166*L166</f>
        <v>10</v>
      </c>
      <c r="N166" s="44">
        <v>1</v>
      </c>
      <c r="O166" s="43">
        <f>M166*K166</f>
        <v>0.05</v>
      </c>
      <c r="P166" s="43">
        <f>N166*O166</f>
        <v>0.05</v>
      </c>
    </row>
    <row r="167" spans="1:16" ht="18.75">
      <c r="A167" s="57"/>
      <c r="B167" s="1"/>
      <c r="C167" s="78" t="s">
        <v>86</v>
      </c>
      <c r="D167" s="2"/>
      <c r="E167" s="38"/>
      <c r="F167" s="19"/>
      <c r="G167" s="20"/>
      <c r="H167" s="21"/>
      <c r="I167" s="21"/>
      <c r="J167" s="38"/>
      <c r="K167" s="38"/>
      <c r="L167" s="21"/>
      <c r="M167" s="19"/>
      <c r="N167" s="21"/>
      <c r="O167" s="19"/>
      <c r="P167" s="19"/>
    </row>
    <row r="168" spans="1:16" ht="19.5" thickBot="1">
      <c r="A168" s="57"/>
      <c r="B168" s="1"/>
      <c r="C168" s="1"/>
      <c r="D168" s="2"/>
      <c r="E168" s="38"/>
      <c r="F168" s="19"/>
      <c r="G168" s="20"/>
      <c r="H168" s="21"/>
      <c r="I168" s="21"/>
      <c r="J168" s="38"/>
      <c r="K168" s="38"/>
      <c r="L168" s="21"/>
      <c r="M168" s="19"/>
      <c r="N168" s="21"/>
      <c r="O168" s="19"/>
      <c r="P168" s="19"/>
    </row>
    <row r="169" spans="2:16" ht="108.75" thickBot="1">
      <c r="B169" s="31" t="s">
        <v>15</v>
      </c>
      <c r="C169" s="58" t="s">
        <v>103</v>
      </c>
      <c r="D169" s="33" t="s">
        <v>104</v>
      </c>
      <c r="E169" s="41">
        <v>20</v>
      </c>
      <c r="F169" s="34" t="s">
        <v>20</v>
      </c>
      <c r="G169" s="39" t="s">
        <v>2</v>
      </c>
      <c r="H169" s="44">
        <v>100</v>
      </c>
      <c r="I169" s="41">
        <v>0.3</v>
      </c>
      <c r="J169" s="41">
        <v>0.45</v>
      </c>
      <c r="K169" s="41">
        <v>0.0045</v>
      </c>
      <c r="L169" s="44">
        <v>1</v>
      </c>
      <c r="M169" s="42">
        <f>H169*I169*L169</f>
        <v>30</v>
      </c>
      <c r="N169" s="44">
        <v>1</v>
      </c>
      <c r="O169" s="43">
        <f>M169*K169</f>
        <v>0.13499999999999998</v>
      </c>
      <c r="P169" s="43">
        <f>N169*O169</f>
        <v>0.13499999999999998</v>
      </c>
    </row>
    <row r="170" spans="2:16" ht="75.75" thickBot="1">
      <c r="B170" s="31" t="s">
        <v>15</v>
      </c>
      <c r="C170" s="58" t="s">
        <v>105</v>
      </c>
      <c r="D170" s="33" t="s">
        <v>85</v>
      </c>
      <c r="E170" s="105" t="s">
        <v>99</v>
      </c>
      <c r="F170" s="34" t="s">
        <v>20</v>
      </c>
      <c r="G170" s="39" t="s">
        <v>10</v>
      </c>
      <c r="H170" s="44">
        <v>1</v>
      </c>
      <c r="I170" s="44">
        <v>10</v>
      </c>
      <c r="J170" s="41">
        <v>0.5</v>
      </c>
      <c r="K170" s="41">
        <v>0.005</v>
      </c>
      <c r="L170" s="44">
        <v>1</v>
      </c>
      <c r="M170" s="42">
        <f>H170*I170*L170</f>
        <v>10</v>
      </c>
      <c r="N170" s="44">
        <v>1</v>
      </c>
      <c r="O170" s="43">
        <f>M170*K170</f>
        <v>0.05</v>
      </c>
      <c r="P170" s="43">
        <f>N170*O170</f>
        <v>0.05</v>
      </c>
    </row>
    <row r="171" spans="1:16" ht="18.75">
      <c r="A171" s="57"/>
      <c r="B171" s="1"/>
      <c r="C171" s="78" t="s">
        <v>86</v>
      </c>
      <c r="D171" s="2"/>
      <c r="E171" s="38"/>
      <c r="F171" s="19"/>
      <c r="G171" s="20"/>
      <c r="H171" s="21"/>
      <c r="I171" s="21"/>
      <c r="J171" s="38"/>
      <c r="K171" s="38"/>
      <c r="L171" s="21"/>
      <c r="M171" s="19"/>
      <c r="N171" s="21"/>
      <c r="O171" s="19"/>
      <c r="P171" s="19"/>
    </row>
    <row r="172" spans="1:16" ht="19.5" thickBot="1">
      <c r="A172" s="57"/>
      <c r="B172" s="11"/>
      <c r="C172" s="1"/>
      <c r="D172" s="2"/>
      <c r="E172" s="38"/>
      <c r="F172" s="19"/>
      <c r="G172" s="20"/>
      <c r="H172" s="21"/>
      <c r="I172" s="21"/>
      <c r="J172" s="38"/>
      <c r="K172" s="38"/>
      <c r="L172" s="21"/>
      <c r="M172" s="19"/>
      <c r="N172" s="21"/>
      <c r="O172" s="19"/>
      <c r="P172" s="19"/>
    </row>
    <row r="173" spans="2:16" ht="108.75" thickBot="1">
      <c r="B173" s="31" t="s">
        <v>15</v>
      </c>
      <c r="C173" s="58" t="s">
        <v>106</v>
      </c>
      <c r="D173" s="33" t="s">
        <v>104</v>
      </c>
      <c r="E173" s="41">
        <v>20</v>
      </c>
      <c r="F173" s="34" t="s">
        <v>20</v>
      </c>
      <c r="G173" s="39" t="s">
        <v>2</v>
      </c>
      <c r="H173" s="44">
        <v>100</v>
      </c>
      <c r="I173" s="41">
        <v>0.3</v>
      </c>
      <c r="J173" s="41">
        <v>0.45</v>
      </c>
      <c r="K173" s="41">
        <v>0.0045</v>
      </c>
      <c r="L173" s="44">
        <v>1</v>
      </c>
      <c r="M173" s="42">
        <f>H173*I173*L173</f>
        <v>30</v>
      </c>
      <c r="N173" s="44">
        <v>1</v>
      </c>
      <c r="O173" s="43">
        <f>M173*K173</f>
        <v>0.13499999999999998</v>
      </c>
      <c r="P173" s="43">
        <f>N173*O173</f>
        <v>0.13499999999999998</v>
      </c>
    </row>
    <row r="174" spans="2:16" ht="90.75" thickBot="1">
      <c r="B174" s="31" t="s">
        <v>15</v>
      </c>
      <c r="C174" s="58" t="s">
        <v>107</v>
      </c>
      <c r="D174" s="33" t="s">
        <v>108</v>
      </c>
      <c r="E174" s="105" t="s">
        <v>99</v>
      </c>
      <c r="F174" s="34" t="s">
        <v>20</v>
      </c>
      <c r="G174" s="39" t="s">
        <v>10</v>
      </c>
      <c r="H174" s="44">
        <v>1</v>
      </c>
      <c r="I174" s="44">
        <v>10</v>
      </c>
      <c r="J174" s="41">
        <v>0.5</v>
      </c>
      <c r="K174" s="41">
        <v>0.005</v>
      </c>
      <c r="L174" s="44">
        <v>1</v>
      </c>
      <c r="M174" s="42">
        <f>H174*I174*L174</f>
        <v>10</v>
      </c>
      <c r="N174" s="44">
        <v>1</v>
      </c>
      <c r="O174" s="43">
        <f>M174*K174</f>
        <v>0.05</v>
      </c>
      <c r="P174" s="43">
        <f>N174*O174</f>
        <v>0.05</v>
      </c>
    </row>
    <row r="175" spans="1:16" ht="18.75">
      <c r="A175" s="57"/>
      <c r="B175" s="1"/>
      <c r="C175" s="78" t="s">
        <v>86</v>
      </c>
      <c r="D175" s="2"/>
      <c r="E175" s="38"/>
      <c r="F175" s="19"/>
      <c r="G175" s="20"/>
      <c r="H175" s="21"/>
      <c r="I175" s="21"/>
      <c r="J175" s="38"/>
      <c r="K175" s="38"/>
      <c r="L175" s="21"/>
      <c r="M175" s="19"/>
      <c r="N175" s="21"/>
      <c r="O175" s="19"/>
      <c r="P175" s="19"/>
    </row>
    <row r="176" spans="1:16" ht="19.5" thickBot="1">
      <c r="A176" s="57"/>
      <c r="B176" s="11"/>
      <c r="C176" s="1"/>
      <c r="D176" s="2"/>
      <c r="E176" s="38"/>
      <c r="F176" s="19"/>
      <c r="G176" s="20"/>
      <c r="H176" s="21"/>
      <c r="I176" s="21"/>
      <c r="J176" s="38"/>
      <c r="K176" s="38"/>
      <c r="L176" s="21"/>
      <c r="M176" s="19"/>
      <c r="N176" s="21"/>
      <c r="O176" s="19"/>
      <c r="P176" s="19"/>
    </row>
    <row r="177" spans="2:16" ht="108.75" thickBot="1">
      <c r="B177" s="31" t="s">
        <v>15</v>
      </c>
      <c r="C177" s="58" t="s">
        <v>109</v>
      </c>
      <c r="D177" s="33" t="s">
        <v>87</v>
      </c>
      <c r="E177" s="41">
        <v>20</v>
      </c>
      <c r="F177" s="34" t="s">
        <v>20</v>
      </c>
      <c r="G177" s="39" t="s">
        <v>10</v>
      </c>
      <c r="H177" s="44">
        <v>1</v>
      </c>
      <c r="I177" s="44">
        <v>10</v>
      </c>
      <c r="J177" s="41">
        <v>0.45</v>
      </c>
      <c r="K177" s="41">
        <v>0.0045</v>
      </c>
      <c r="L177" s="44">
        <v>1</v>
      </c>
      <c r="M177" s="42">
        <f>H177*I177*L177</f>
        <v>10</v>
      </c>
      <c r="N177" s="44">
        <v>1</v>
      </c>
      <c r="O177" s="43">
        <f>M177*K177</f>
        <v>0.045</v>
      </c>
      <c r="P177" s="43">
        <f>N177*O177</f>
        <v>0.045</v>
      </c>
    </row>
    <row r="178" spans="2:16" ht="84.75" thickBot="1">
      <c r="B178" s="31" t="s">
        <v>15</v>
      </c>
      <c r="C178" s="58" t="s">
        <v>110</v>
      </c>
      <c r="D178" s="33" t="s">
        <v>88</v>
      </c>
      <c r="E178" s="41">
        <v>20</v>
      </c>
      <c r="F178" s="34" t="s">
        <v>20</v>
      </c>
      <c r="G178" s="39" t="s">
        <v>2</v>
      </c>
      <c r="H178" s="44">
        <v>100</v>
      </c>
      <c r="I178" s="41">
        <v>0.3</v>
      </c>
      <c r="J178" s="41">
        <v>0.45</v>
      </c>
      <c r="K178" s="41">
        <v>0.0045</v>
      </c>
      <c r="L178" s="44">
        <v>1</v>
      </c>
      <c r="M178" s="42">
        <f>H178*I178*L178</f>
        <v>30</v>
      </c>
      <c r="N178" s="44">
        <v>1</v>
      </c>
      <c r="O178" s="43">
        <f>M178*K178</f>
        <v>0.13499999999999998</v>
      </c>
      <c r="P178" s="43">
        <f>N178*O178</f>
        <v>0.13499999999999998</v>
      </c>
    </row>
    <row r="179" spans="1:16" ht="18" customHeight="1" thickBot="1">
      <c r="A179" s="57"/>
      <c r="B179" s="12"/>
      <c r="C179" s="13"/>
      <c r="D179" s="14"/>
      <c r="E179" s="47"/>
      <c r="F179" s="16"/>
      <c r="G179" s="17"/>
      <c r="H179" s="48"/>
      <c r="I179" s="48"/>
      <c r="J179" s="47"/>
      <c r="K179" s="47"/>
      <c r="L179" s="48"/>
      <c r="M179" s="49"/>
      <c r="N179" s="48"/>
      <c r="O179" s="50"/>
      <c r="P179" s="50"/>
    </row>
    <row r="180" spans="2:16" ht="108.75" thickBot="1">
      <c r="B180" s="31" t="s">
        <v>15</v>
      </c>
      <c r="C180" s="58" t="s">
        <v>111</v>
      </c>
      <c r="D180" s="33" t="s">
        <v>87</v>
      </c>
      <c r="E180" s="41">
        <v>20</v>
      </c>
      <c r="F180" s="34" t="s">
        <v>20</v>
      </c>
      <c r="G180" s="39" t="s">
        <v>10</v>
      </c>
      <c r="H180" s="44">
        <v>1</v>
      </c>
      <c r="I180" s="44">
        <v>10</v>
      </c>
      <c r="J180" s="41">
        <v>0.45</v>
      </c>
      <c r="K180" s="41">
        <v>0.0045</v>
      </c>
      <c r="L180" s="44">
        <v>1</v>
      </c>
      <c r="M180" s="42">
        <f>H180*I180*L180</f>
        <v>10</v>
      </c>
      <c r="N180" s="44">
        <v>1</v>
      </c>
      <c r="O180" s="43">
        <f>M180*K180</f>
        <v>0.045</v>
      </c>
      <c r="P180" s="43">
        <f>N180*O180</f>
        <v>0.045</v>
      </c>
    </row>
    <row r="181" spans="2:16" ht="84.75" thickBot="1">
      <c r="B181" s="31" t="s">
        <v>15</v>
      </c>
      <c r="C181" s="58" t="s">
        <v>111</v>
      </c>
      <c r="D181" s="33" t="s">
        <v>88</v>
      </c>
      <c r="E181" s="41">
        <v>20</v>
      </c>
      <c r="F181" s="34" t="s">
        <v>20</v>
      </c>
      <c r="G181" s="39" t="s">
        <v>2</v>
      </c>
      <c r="H181" s="44">
        <v>100</v>
      </c>
      <c r="I181" s="41">
        <v>0.3</v>
      </c>
      <c r="J181" s="41">
        <v>0.45</v>
      </c>
      <c r="K181" s="41">
        <v>0.0045</v>
      </c>
      <c r="L181" s="44">
        <v>1</v>
      </c>
      <c r="M181" s="42">
        <f>H181*I181*L181</f>
        <v>30</v>
      </c>
      <c r="N181" s="44">
        <v>1</v>
      </c>
      <c r="O181" s="43">
        <f>M181*K181</f>
        <v>0.13499999999999998</v>
      </c>
      <c r="P181" s="43">
        <f>N181*O181</f>
        <v>0.13499999999999998</v>
      </c>
    </row>
    <row r="182" spans="2:16" ht="144.75" thickBot="1">
      <c r="B182" s="31" t="s">
        <v>15</v>
      </c>
      <c r="C182" s="58" t="s">
        <v>112</v>
      </c>
      <c r="D182" s="33" t="s">
        <v>89</v>
      </c>
      <c r="E182" s="105" t="s">
        <v>99</v>
      </c>
      <c r="F182" s="34" t="s">
        <v>20</v>
      </c>
      <c r="G182" s="39" t="s">
        <v>10</v>
      </c>
      <c r="H182" s="44">
        <v>1</v>
      </c>
      <c r="I182" s="44">
        <v>10</v>
      </c>
      <c r="J182" s="41">
        <v>0.5</v>
      </c>
      <c r="K182" s="41">
        <v>0.005</v>
      </c>
      <c r="L182" s="44">
        <v>1</v>
      </c>
      <c r="M182" s="42">
        <f>H182*I182*L182</f>
        <v>10</v>
      </c>
      <c r="N182" s="44">
        <v>1</v>
      </c>
      <c r="O182" s="43">
        <f>M182*K182</f>
        <v>0.05</v>
      </c>
      <c r="P182" s="43">
        <f>N182*O182</f>
        <v>0.05</v>
      </c>
    </row>
    <row r="183" spans="1:16" ht="18.75">
      <c r="A183" s="57"/>
      <c r="C183" s="106"/>
      <c r="E183" s="103"/>
      <c r="F183" s="21"/>
      <c r="G183" s="102"/>
      <c r="H183" s="21"/>
      <c r="I183" s="21"/>
      <c r="J183" s="103"/>
      <c r="K183" s="103"/>
      <c r="L183" s="21"/>
      <c r="M183" s="21"/>
      <c r="N183" s="21"/>
      <c r="O183" s="21"/>
      <c r="P183" s="21"/>
    </row>
    <row r="184" spans="1:16" ht="21.75" customHeight="1">
      <c r="A184" s="57"/>
      <c r="B184" s="91"/>
      <c r="C184" s="92"/>
      <c r="D184" s="93"/>
      <c r="E184" s="48"/>
      <c r="F184" s="18"/>
      <c r="G184" s="94"/>
      <c r="H184" s="48"/>
      <c r="I184" s="48"/>
      <c r="J184" s="48"/>
      <c r="K184" s="48"/>
      <c r="L184" s="48"/>
      <c r="M184" s="95"/>
      <c r="N184" s="48"/>
      <c r="O184" s="96"/>
      <c r="P184" s="96"/>
    </row>
    <row r="185" ht="15">
      <c r="A185" s="57"/>
    </row>
    <row r="186" ht="15">
      <c r="A186" s="57"/>
    </row>
    <row r="187" ht="15">
      <c r="A187" s="57"/>
    </row>
    <row r="188" ht="15">
      <c r="A188" s="57"/>
    </row>
    <row r="189" ht="15">
      <c r="A189" s="57"/>
    </row>
    <row r="190" ht="15">
      <c r="A190" s="57"/>
    </row>
    <row r="191" ht="15">
      <c r="A191" s="57"/>
    </row>
    <row r="192" ht="15">
      <c r="A192" s="57"/>
    </row>
    <row r="193" ht="15">
      <c r="A193" s="57"/>
    </row>
    <row r="194" ht="15">
      <c r="A194" s="57"/>
    </row>
    <row r="195" ht="15">
      <c r="A195" s="57"/>
    </row>
    <row r="196" ht="15">
      <c r="A196" s="57"/>
    </row>
    <row r="197" ht="15">
      <c r="A197" s="57"/>
    </row>
    <row r="198" ht="15">
      <c r="A198" s="57"/>
    </row>
    <row r="199" ht="15">
      <c r="A199" s="57"/>
    </row>
    <row r="200" ht="15">
      <c r="A200" s="57"/>
    </row>
    <row r="201" ht="15">
      <c r="A201" s="57"/>
    </row>
    <row r="202" ht="15">
      <c r="A202" s="57"/>
    </row>
    <row r="203" ht="15">
      <c r="A203" s="57"/>
    </row>
    <row r="204" ht="15">
      <c r="A204" s="57"/>
    </row>
    <row r="205" ht="15">
      <c r="A205" s="57"/>
    </row>
    <row r="206" ht="15">
      <c r="A206" s="57"/>
    </row>
    <row r="207" ht="15">
      <c r="A207" s="57"/>
    </row>
    <row r="208" ht="15">
      <c r="A208" s="57"/>
    </row>
    <row r="209" ht="15">
      <c r="A209" s="57"/>
    </row>
    <row r="210" ht="15">
      <c r="A210" s="57"/>
    </row>
    <row r="211" ht="15">
      <c r="A211" s="57"/>
    </row>
    <row r="212" ht="15">
      <c r="A212" s="57"/>
    </row>
    <row r="213" ht="15">
      <c r="A213" s="57"/>
    </row>
    <row r="214" ht="15">
      <c r="A214" s="57"/>
    </row>
    <row r="215" ht="15">
      <c r="A215" s="57"/>
    </row>
    <row r="216" ht="15">
      <c r="A216" s="57"/>
    </row>
    <row r="217" ht="15">
      <c r="A217" s="57"/>
    </row>
    <row r="218" ht="15">
      <c r="A218" s="57"/>
    </row>
    <row r="219" ht="15">
      <c r="A219" s="57"/>
    </row>
    <row r="220" ht="15">
      <c r="A220" s="57"/>
    </row>
    <row r="221" ht="15">
      <c r="A221" s="57"/>
    </row>
    <row r="222" ht="15">
      <c r="A222" s="57"/>
    </row>
    <row r="223" ht="15">
      <c r="A223" s="57"/>
    </row>
    <row r="224" ht="15">
      <c r="A224" s="57"/>
    </row>
    <row r="225" ht="15">
      <c r="A225" s="57"/>
    </row>
    <row r="226" ht="15">
      <c r="A226" s="57"/>
    </row>
    <row r="227" ht="15">
      <c r="A227" s="57"/>
    </row>
    <row r="228" ht="15">
      <c r="A228" s="57"/>
    </row>
    <row r="229" ht="15">
      <c r="A229" s="57"/>
    </row>
    <row r="230" ht="15">
      <c r="A230" s="57"/>
    </row>
    <row r="231" ht="15">
      <c r="A231" s="57"/>
    </row>
    <row r="232" ht="15">
      <c r="A232" s="57"/>
    </row>
    <row r="233" ht="15">
      <c r="A233" s="57"/>
    </row>
    <row r="234" ht="15">
      <c r="A234" s="57"/>
    </row>
    <row r="235" ht="15">
      <c r="A235" s="57"/>
    </row>
    <row r="236" ht="15">
      <c r="A236" s="57"/>
    </row>
    <row r="237" ht="15">
      <c r="A237" s="57"/>
    </row>
    <row r="238" ht="15">
      <c r="A238" s="57"/>
    </row>
    <row r="239" ht="15">
      <c r="A239" s="57"/>
    </row>
    <row r="240" ht="15">
      <c r="A240" s="57"/>
    </row>
    <row r="241" ht="15">
      <c r="A241" s="57"/>
    </row>
    <row r="242" ht="15">
      <c r="A242" s="57"/>
    </row>
    <row r="243" ht="15">
      <c r="A243" s="57"/>
    </row>
    <row r="244" ht="15">
      <c r="A244" s="57"/>
    </row>
    <row r="245" ht="15">
      <c r="A245" s="57"/>
    </row>
    <row r="246" ht="15">
      <c r="A246" s="57"/>
    </row>
    <row r="247" ht="15">
      <c r="A247" s="57"/>
    </row>
    <row r="248" ht="15">
      <c r="A248" s="57"/>
    </row>
    <row r="249" ht="15">
      <c r="A249" s="57"/>
    </row>
    <row r="250" ht="15">
      <c r="A250" s="57"/>
    </row>
    <row r="251" ht="15">
      <c r="A251" s="57"/>
    </row>
    <row r="252" ht="15">
      <c r="A252" s="57"/>
    </row>
    <row r="253" ht="15">
      <c r="A253" s="57"/>
    </row>
    <row r="254" ht="15">
      <c r="A254" s="57"/>
    </row>
    <row r="255" ht="15">
      <c r="A255" s="57"/>
    </row>
    <row r="256" ht="15">
      <c r="A256" s="57"/>
    </row>
    <row r="257" ht="15">
      <c r="A257" s="57"/>
    </row>
    <row r="258" ht="15">
      <c r="A258" s="57"/>
    </row>
    <row r="259" ht="15">
      <c r="A259" s="57"/>
    </row>
    <row r="260" ht="15">
      <c r="A260" s="57"/>
    </row>
    <row r="261" ht="15">
      <c r="A261" s="57"/>
    </row>
    <row r="262" ht="15">
      <c r="A262" s="57"/>
    </row>
    <row r="263" ht="15">
      <c r="A263" s="57"/>
    </row>
    <row r="264" ht="15">
      <c r="A264" s="57"/>
    </row>
    <row r="265" ht="15">
      <c r="A265" s="57"/>
    </row>
    <row r="266" ht="15">
      <c r="A266" s="57"/>
    </row>
    <row r="267" ht="15">
      <c r="A267" s="57"/>
    </row>
    <row r="268" ht="15">
      <c r="A268" s="57"/>
    </row>
    <row r="269" ht="15">
      <c r="A269" s="57"/>
    </row>
    <row r="270" ht="15">
      <c r="A270" s="57"/>
    </row>
    <row r="271" ht="15">
      <c r="A271" s="57"/>
    </row>
    <row r="272" ht="15">
      <c r="A272" s="57"/>
    </row>
    <row r="273" ht="15">
      <c r="A273" s="57"/>
    </row>
    <row r="274" ht="15">
      <c r="A274" s="57"/>
    </row>
    <row r="275" ht="15">
      <c r="A275" s="57"/>
    </row>
    <row r="276" ht="15">
      <c r="A276" s="57"/>
    </row>
    <row r="277" ht="15">
      <c r="A277" s="57"/>
    </row>
    <row r="278" ht="15">
      <c r="A278" s="57"/>
    </row>
    <row r="279" ht="15">
      <c r="A279" s="57"/>
    </row>
    <row r="280" ht="15">
      <c r="A280" s="57"/>
    </row>
    <row r="281" ht="15">
      <c r="A281" s="57"/>
    </row>
    <row r="282" ht="15">
      <c r="A282" s="57"/>
    </row>
    <row r="283" ht="15">
      <c r="A283" s="57"/>
    </row>
    <row r="284" ht="15">
      <c r="A284" s="57"/>
    </row>
    <row r="285" ht="15">
      <c r="A285" s="57"/>
    </row>
    <row r="286" ht="15">
      <c r="A286" s="57"/>
    </row>
    <row r="287" ht="15">
      <c r="A287" s="57"/>
    </row>
    <row r="288" ht="15">
      <c r="A288" s="57"/>
    </row>
    <row r="289" ht="15">
      <c r="A289" s="57"/>
    </row>
    <row r="290" ht="15">
      <c r="A290" s="57"/>
    </row>
    <row r="291" ht="15">
      <c r="A291" s="57"/>
    </row>
    <row r="292" ht="15">
      <c r="A292" s="57"/>
    </row>
    <row r="293" ht="15">
      <c r="A293" s="57"/>
    </row>
    <row r="294" ht="15">
      <c r="A294" s="57"/>
    </row>
    <row r="295" ht="15">
      <c r="A295" s="57"/>
    </row>
    <row r="296" ht="15">
      <c r="A296" s="57"/>
    </row>
    <row r="297" ht="15">
      <c r="A297" s="57"/>
    </row>
    <row r="298" ht="15">
      <c r="A298" s="57"/>
    </row>
    <row r="299" ht="15">
      <c r="A299" s="57"/>
    </row>
    <row r="300" ht="15">
      <c r="A300" s="57"/>
    </row>
    <row r="301" ht="15">
      <c r="A301" s="57"/>
    </row>
    <row r="302" ht="15">
      <c r="A302" s="57"/>
    </row>
    <row r="303" ht="15">
      <c r="A303" s="57"/>
    </row>
    <row r="304" ht="15">
      <c r="A304" s="57"/>
    </row>
    <row r="305" ht="15">
      <c r="A305" s="57"/>
    </row>
    <row r="306" ht="15">
      <c r="A306" s="57"/>
    </row>
    <row r="307" ht="15">
      <c r="A307" s="57"/>
    </row>
    <row r="308" ht="15">
      <c r="A308" s="57"/>
    </row>
    <row r="309" ht="15">
      <c r="A309" s="57"/>
    </row>
    <row r="310" ht="15">
      <c r="A310" s="57"/>
    </row>
    <row r="311" ht="15">
      <c r="A311" s="57"/>
    </row>
    <row r="312" ht="15">
      <c r="A312" s="57"/>
    </row>
    <row r="313" ht="15">
      <c r="A313" s="57"/>
    </row>
    <row r="314" ht="15">
      <c r="A314" s="57"/>
    </row>
    <row r="315" ht="15">
      <c r="A315" s="57"/>
    </row>
    <row r="316" ht="15">
      <c r="A316" s="57"/>
    </row>
    <row r="317" ht="15">
      <c r="A317" s="57"/>
    </row>
    <row r="318" ht="15">
      <c r="A318" s="57"/>
    </row>
    <row r="319" ht="15">
      <c r="A319" s="57"/>
    </row>
    <row r="320" ht="15">
      <c r="A320" s="57"/>
    </row>
    <row r="321" ht="15">
      <c r="A321" s="57"/>
    </row>
    <row r="322" ht="15">
      <c r="A322" s="57"/>
    </row>
    <row r="323" ht="15">
      <c r="A323" s="57"/>
    </row>
    <row r="324" ht="15">
      <c r="A324" s="57"/>
    </row>
    <row r="325" ht="15">
      <c r="A325" s="57"/>
    </row>
    <row r="326" ht="15">
      <c r="A326" s="57"/>
    </row>
    <row r="327" ht="15">
      <c r="A327" s="57"/>
    </row>
    <row r="328" ht="15">
      <c r="A328" s="57"/>
    </row>
    <row r="329" ht="15">
      <c r="A329" s="57"/>
    </row>
    <row r="330" ht="15">
      <c r="A330" s="57"/>
    </row>
    <row r="331" ht="15">
      <c r="A331" s="57"/>
    </row>
    <row r="332" ht="15">
      <c r="A332" s="57"/>
    </row>
    <row r="333" ht="15">
      <c r="A333" s="57"/>
    </row>
    <row r="334" ht="15">
      <c r="A334" s="57"/>
    </row>
    <row r="335" ht="15">
      <c r="A335" s="57"/>
    </row>
    <row r="336" ht="15">
      <c r="A336" s="57"/>
    </row>
    <row r="337" ht="15">
      <c r="A337" s="57"/>
    </row>
    <row r="338" ht="15">
      <c r="A338" s="57"/>
    </row>
    <row r="339" ht="15">
      <c r="A339" s="57"/>
    </row>
    <row r="340" ht="15">
      <c r="A340" s="57"/>
    </row>
    <row r="341" ht="15">
      <c r="A341" s="57"/>
    </row>
    <row r="342" ht="15">
      <c r="A342" s="57"/>
    </row>
    <row r="343" ht="15">
      <c r="A343" s="57"/>
    </row>
    <row r="344" ht="15">
      <c r="A344" s="57"/>
    </row>
    <row r="345" ht="15">
      <c r="A345" s="57"/>
    </row>
    <row r="346" ht="15">
      <c r="A346" s="57"/>
    </row>
    <row r="347" ht="15">
      <c r="A347" s="57"/>
    </row>
    <row r="348" ht="15">
      <c r="A348" s="57"/>
    </row>
    <row r="349" ht="15">
      <c r="A349" s="57"/>
    </row>
    <row r="350" ht="15">
      <c r="A350" s="57"/>
    </row>
    <row r="351" ht="15">
      <c r="A351" s="57"/>
    </row>
    <row r="352" ht="15">
      <c r="A352" s="57"/>
    </row>
    <row r="353" ht="15">
      <c r="A353" s="57"/>
    </row>
    <row r="354" ht="15">
      <c r="A354" s="57"/>
    </row>
    <row r="355" ht="15">
      <c r="A355" s="57"/>
    </row>
    <row r="356" ht="15">
      <c r="A356" s="57"/>
    </row>
    <row r="357" ht="15">
      <c r="A357" s="57"/>
    </row>
    <row r="358" ht="15">
      <c r="A358" s="57"/>
    </row>
    <row r="359" ht="15">
      <c r="A359" s="57"/>
    </row>
    <row r="360" ht="15">
      <c r="A360" s="57"/>
    </row>
    <row r="361" ht="15">
      <c r="A361" s="57"/>
    </row>
    <row r="362" ht="15">
      <c r="A362" s="57"/>
    </row>
    <row r="363" ht="15">
      <c r="A363" s="57"/>
    </row>
    <row r="364" ht="15">
      <c r="A364" s="57"/>
    </row>
    <row r="365" ht="15">
      <c r="A365" s="57"/>
    </row>
    <row r="366" ht="15">
      <c r="A366" s="57"/>
    </row>
    <row r="367" ht="15">
      <c r="A367" s="57"/>
    </row>
    <row r="368" ht="15">
      <c r="A368" s="57"/>
    </row>
    <row r="369" ht="15">
      <c r="A369" s="57"/>
    </row>
    <row r="370" ht="15">
      <c r="A370" s="57"/>
    </row>
    <row r="371" ht="15">
      <c r="A371" s="57"/>
    </row>
    <row r="372" ht="15">
      <c r="A372" s="57"/>
    </row>
    <row r="373" ht="15">
      <c r="A373" s="57"/>
    </row>
    <row r="374" ht="15">
      <c r="A374" s="57"/>
    </row>
    <row r="375" ht="15">
      <c r="A375" s="57"/>
    </row>
    <row r="376" ht="15">
      <c r="A376" s="57"/>
    </row>
    <row r="377" ht="15">
      <c r="A377" s="57"/>
    </row>
    <row r="378" ht="15">
      <c r="A378" s="57"/>
    </row>
    <row r="379" ht="15">
      <c r="A379" s="57"/>
    </row>
    <row r="380" ht="15">
      <c r="A380" s="57"/>
    </row>
    <row r="381" ht="15">
      <c r="A381" s="57"/>
    </row>
    <row r="382" ht="15">
      <c r="A382" s="57"/>
    </row>
    <row r="383" ht="15">
      <c r="A383" s="57"/>
    </row>
    <row r="384" ht="15">
      <c r="A384" s="57"/>
    </row>
    <row r="385" ht="15">
      <c r="A385" s="57"/>
    </row>
    <row r="386" ht="15">
      <c r="A386" s="57"/>
    </row>
    <row r="387" ht="15">
      <c r="A387" s="57"/>
    </row>
    <row r="388" ht="15">
      <c r="A388" s="57"/>
    </row>
    <row r="389" ht="15">
      <c r="A389" s="57"/>
    </row>
    <row r="390" ht="15">
      <c r="A390" s="57"/>
    </row>
    <row r="391" ht="15">
      <c r="A391" s="57"/>
    </row>
    <row r="392" ht="15">
      <c r="A392" s="57"/>
    </row>
    <row r="393" ht="15">
      <c r="A393" s="57"/>
    </row>
    <row r="394" ht="15">
      <c r="A394" s="57"/>
    </row>
    <row r="395" ht="15">
      <c r="A395" s="57"/>
    </row>
    <row r="396" ht="15">
      <c r="A396" s="57"/>
    </row>
    <row r="397" ht="15">
      <c r="A397" s="57"/>
    </row>
    <row r="398" ht="15">
      <c r="A398" s="57"/>
    </row>
    <row r="399" ht="15">
      <c r="A399" s="57"/>
    </row>
    <row r="400" ht="15">
      <c r="A400" s="57"/>
    </row>
    <row r="401" ht="15">
      <c r="A401" s="57"/>
    </row>
    <row r="402" ht="15">
      <c r="A402" s="57"/>
    </row>
    <row r="403" ht="15">
      <c r="A403" s="57"/>
    </row>
    <row r="404" ht="15">
      <c r="A404" s="57"/>
    </row>
    <row r="405" ht="15">
      <c r="A405" s="57"/>
    </row>
    <row r="406" ht="15">
      <c r="A406" s="57"/>
    </row>
    <row r="407" ht="15">
      <c r="A407" s="57"/>
    </row>
    <row r="408" ht="15">
      <c r="A408" s="57"/>
    </row>
    <row r="409" ht="15">
      <c r="A409" s="57"/>
    </row>
    <row r="410" ht="15">
      <c r="A410" s="57"/>
    </row>
    <row r="411" ht="15">
      <c r="A411" s="57"/>
    </row>
    <row r="412" ht="15">
      <c r="A412" s="57"/>
    </row>
    <row r="413" ht="15">
      <c r="A413" s="57"/>
    </row>
    <row r="414" ht="15">
      <c r="A414" s="57"/>
    </row>
    <row r="415" ht="15">
      <c r="A415" s="57"/>
    </row>
    <row r="416" ht="15">
      <c r="A416" s="57"/>
    </row>
    <row r="417" ht="15">
      <c r="A417" s="57"/>
    </row>
    <row r="418" ht="15">
      <c r="A418" s="57"/>
    </row>
    <row r="419" ht="15">
      <c r="A419" s="57"/>
    </row>
    <row r="420" ht="15">
      <c r="A420" s="57"/>
    </row>
    <row r="421" ht="15">
      <c r="A421" s="57"/>
    </row>
    <row r="422" ht="15">
      <c r="A422" s="57"/>
    </row>
    <row r="423" ht="15">
      <c r="A423" s="57"/>
    </row>
    <row r="424" ht="15">
      <c r="A424" s="57"/>
    </row>
    <row r="425" ht="15">
      <c r="A425" s="57"/>
    </row>
    <row r="426" ht="15">
      <c r="A426" s="57"/>
    </row>
    <row r="427" ht="15">
      <c r="A427" s="57"/>
    </row>
    <row r="428" ht="15">
      <c r="A428" s="57"/>
    </row>
    <row r="429" ht="15">
      <c r="A429" s="57"/>
    </row>
    <row r="430" ht="15">
      <c r="A430" s="57"/>
    </row>
    <row r="431" ht="15">
      <c r="A431" s="57"/>
    </row>
    <row r="432" ht="15">
      <c r="A432" s="57"/>
    </row>
    <row r="433" ht="15">
      <c r="A433" s="57"/>
    </row>
    <row r="434" ht="15">
      <c r="A434" s="57"/>
    </row>
    <row r="435" ht="15">
      <c r="A435" s="57"/>
    </row>
    <row r="436" ht="15">
      <c r="A436" s="57"/>
    </row>
    <row r="437" ht="15">
      <c r="A437" s="57"/>
    </row>
    <row r="438" ht="15">
      <c r="A438" s="57"/>
    </row>
    <row r="439" ht="15">
      <c r="A439" s="57"/>
    </row>
    <row r="440" ht="15">
      <c r="A440" s="57"/>
    </row>
    <row r="441" ht="15">
      <c r="A441" s="57"/>
    </row>
    <row r="442" ht="15">
      <c r="A442" s="57"/>
    </row>
    <row r="443" ht="15">
      <c r="A443" s="57"/>
    </row>
    <row r="444" ht="15">
      <c r="A444" s="57"/>
    </row>
    <row r="445" ht="15">
      <c r="A445" s="57"/>
    </row>
    <row r="446" ht="15">
      <c r="A446" s="57"/>
    </row>
    <row r="447" ht="15">
      <c r="A447" s="57"/>
    </row>
    <row r="448" ht="15">
      <c r="A448" s="57"/>
    </row>
    <row r="449" ht="15">
      <c r="A449" s="57"/>
    </row>
    <row r="450" ht="15">
      <c r="A450" s="57"/>
    </row>
    <row r="451" ht="15">
      <c r="A451" s="57"/>
    </row>
    <row r="452" ht="15">
      <c r="A452" s="57"/>
    </row>
    <row r="453" ht="15">
      <c r="A453" s="57"/>
    </row>
    <row r="454" ht="15">
      <c r="A454" s="57"/>
    </row>
    <row r="455" ht="15">
      <c r="A455" s="57"/>
    </row>
    <row r="456" ht="15">
      <c r="A456" s="57"/>
    </row>
    <row r="457" ht="15">
      <c r="A457" s="57"/>
    </row>
    <row r="458" ht="15">
      <c r="A458" s="57"/>
    </row>
    <row r="459" ht="15">
      <c r="A459" s="57"/>
    </row>
    <row r="460" ht="15">
      <c r="A460" s="57"/>
    </row>
    <row r="461" ht="15">
      <c r="A461" s="57"/>
    </row>
    <row r="462" ht="15">
      <c r="A462" s="57"/>
    </row>
    <row r="463" ht="15">
      <c r="A463" s="57"/>
    </row>
    <row r="464" ht="15">
      <c r="A464" s="57"/>
    </row>
    <row r="465" ht="15">
      <c r="A465" s="57"/>
    </row>
    <row r="466" ht="15">
      <c r="A466" s="57"/>
    </row>
    <row r="467" ht="15">
      <c r="A467" s="57"/>
    </row>
    <row r="468" ht="15">
      <c r="A468" s="57"/>
    </row>
    <row r="469" ht="15">
      <c r="A469" s="57"/>
    </row>
    <row r="470" ht="15">
      <c r="A470" s="57"/>
    </row>
    <row r="471" ht="15">
      <c r="A471" s="57"/>
    </row>
    <row r="472" ht="15">
      <c r="A472" s="57"/>
    </row>
    <row r="473" ht="15">
      <c r="A473" s="57"/>
    </row>
    <row r="474" ht="15">
      <c r="A474" s="57"/>
    </row>
    <row r="475" ht="15">
      <c r="A475" s="57"/>
    </row>
    <row r="476" ht="15">
      <c r="A476" s="57"/>
    </row>
    <row r="477" ht="15">
      <c r="A477" s="57"/>
    </row>
    <row r="478" ht="15">
      <c r="A478" s="57"/>
    </row>
    <row r="479" ht="15">
      <c r="A479" s="57"/>
    </row>
    <row r="480" ht="15">
      <c r="A480" s="57"/>
    </row>
    <row r="481" ht="15">
      <c r="A481" s="57"/>
    </row>
    <row r="482" ht="15">
      <c r="A482" s="57"/>
    </row>
    <row r="483" ht="15">
      <c r="A483" s="57"/>
    </row>
    <row r="484" ht="15">
      <c r="A484" s="57"/>
    </row>
    <row r="485" ht="15">
      <c r="A485" s="57"/>
    </row>
    <row r="486" ht="15">
      <c r="A486" s="57"/>
    </row>
    <row r="487" ht="15">
      <c r="A487" s="57"/>
    </row>
    <row r="488" ht="15">
      <c r="A488" s="57"/>
    </row>
    <row r="489" ht="15">
      <c r="A489" s="57"/>
    </row>
    <row r="490" ht="15">
      <c r="A490" s="57"/>
    </row>
    <row r="491" ht="15">
      <c r="A491" s="57"/>
    </row>
    <row r="492" ht="15">
      <c r="A492" s="57"/>
    </row>
    <row r="493" ht="15">
      <c r="A493" s="57"/>
    </row>
    <row r="494" ht="15">
      <c r="A494" s="57"/>
    </row>
    <row r="495" ht="15">
      <c r="A495" s="57"/>
    </row>
    <row r="496" ht="15">
      <c r="A496" s="57"/>
    </row>
    <row r="497" ht="15">
      <c r="A497" s="57"/>
    </row>
    <row r="498" ht="15">
      <c r="A498" s="57"/>
    </row>
    <row r="499" ht="15">
      <c r="A499" s="57"/>
    </row>
    <row r="500" ht="15">
      <c r="A500" s="57"/>
    </row>
    <row r="501" ht="15">
      <c r="A501" s="57"/>
    </row>
    <row r="502" ht="15">
      <c r="A502" s="57"/>
    </row>
    <row r="503" ht="15">
      <c r="A503" s="57"/>
    </row>
    <row r="504" ht="15">
      <c r="A504" s="57"/>
    </row>
    <row r="505" ht="15">
      <c r="A505" s="57"/>
    </row>
    <row r="506" ht="15">
      <c r="A506" s="57"/>
    </row>
    <row r="507" ht="15">
      <c r="A507" s="57"/>
    </row>
    <row r="508" ht="15">
      <c r="A508" s="57"/>
    </row>
    <row r="509" ht="15">
      <c r="A509" s="57"/>
    </row>
    <row r="510" ht="15">
      <c r="A510" s="57"/>
    </row>
    <row r="511" ht="15">
      <c r="A511" s="57"/>
    </row>
    <row r="512" ht="15">
      <c r="A512" s="57"/>
    </row>
    <row r="513" ht="15">
      <c r="A513" s="57"/>
    </row>
    <row r="514" ht="15">
      <c r="A514" s="57"/>
    </row>
    <row r="515" ht="15">
      <c r="A515" s="57"/>
    </row>
    <row r="516" ht="15">
      <c r="A516" s="57"/>
    </row>
    <row r="517" ht="15">
      <c r="A517" s="57"/>
    </row>
    <row r="518" ht="15">
      <c r="A518" s="57"/>
    </row>
    <row r="519" ht="15">
      <c r="A519" s="57"/>
    </row>
    <row r="520" ht="15">
      <c r="A520" s="57"/>
    </row>
    <row r="521" ht="15">
      <c r="A521" s="57"/>
    </row>
    <row r="522" ht="15">
      <c r="A522" s="57"/>
    </row>
    <row r="523" ht="15">
      <c r="A523" s="57"/>
    </row>
    <row r="524" ht="15">
      <c r="A524" s="57"/>
    </row>
    <row r="525" ht="15">
      <c r="A525" s="57"/>
    </row>
    <row r="526" ht="15">
      <c r="A526" s="57"/>
    </row>
    <row r="527" ht="15">
      <c r="A527" s="57"/>
    </row>
    <row r="528" ht="15">
      <c r="A528" s="57"/>
    </row>
    <row r="529" ht="15">
      <c r="A529" s="57"/>
    </row>
    <row r="530" ht="15">
      <c r="A530" s="57"/>
    </row>
    <row r="531" ht="15">
      <c r="A531" s="57"/>
    </row>
    <row r="532" ht="15">
      <c r="A532" s="57"/>
    </row>
    <row r="533" ht="15">
      <c r="A533" s="57"/>
    </row>
    <row r="534" ht="15">
      <c r="A534" s="57"/>
    </row>
    <row r="535" ht="15">
      <c r="A535" s="57"/>
    </row>
    <row r="536" ht="15">
      <c r="A536" s="57"/>
    </row>
    <row r="537" ht="15">
      <c r="A537" s="57"/>
    </row>
    <row r="538" ht="15">
      <c r="A538" s="57"/>
    </row>
    <row r="539" ht="15">
      <c r="A539" s="57"/>
    </row>
    <row r="540" ht="15">
      <c r="A540" s="57"/>
    </row>
    <row r="541" ht="15">
      <c r="A541" s="57"/>
    </row>
    <row r="542" ht="15">
      <c r="A542" s="57"/>
    </row>
    <row r="543" ht="15">
      <c r="A543" s="57"/>
    </row>
    <row r="544" ht="15">
      <c r="A544" s="57"/>
    </row>
    <row r="545" ht="15">
      <c r="A545" s="57"/>
    </row>
    <row r="546" ht="15">
      <c r="A546" s="57"/>
    </row>
    <row r="547" ht="15">
      <c r="A547" s="57"/>
    </row>
    <row r="548" ht="15">
      <c r="A548" s="57"/>
    </row>
    <row r="549" ht="15">
      <c r="A549" s="57"/>
    </row>
    <row r="550" ht="15">
      <c r="A550" s="57"/>
    </row>
    <row r="551" ht="15">
      <c r="A551" s="57"/>
    </row>
    <row r="552" ht="15">
      <c r="A552" s="57"/>
    </row>
    <row r="553" ht="15">
      <c r="A553" s="57"/>
    </row>
    <row r="554" ht="15">
      <c r="A554" s="57"/>
    </row>
    <row r="555" ht="15">
      <c r="A555" s="57"/>
    </row>
    <row r="556" ht="15">
      <c r="A556" s="57"/>
    </row>
    <row r="557" ht="15">
      <c r="A557" s="57"/>
    </row>
    <row r="558" ht="15">
      <c r="A558" s="57"/>
    </row>
    <row r="559" ht="15">
      <c r="A559" s="57"/>
    </row>
    <row r="560" ht="15">
      <c r="A560" s="57"/>
    </row>
    <row r="561" ht="15">
      <c r="A561" s="57"/>
    </row>
    <row r="562" ht="15">
      <c r="A562" s="57"/>
    </row>
    <row r="563" ht="15">
      <c r="A563" s="57"/>
    </row>
    <row r="564" ht="15">
      <c r="A564" s="57"/>
    </row>
    <row r="565" ht="15">
      <c r="A565" s="57"/>
    </row>
    <row r="566" ht="15">
      <c r="A566" s="57"/>
    </row>
    <row r="567" ht="15">
      <c r="A567" s="57"/>
    </row>
    <row r="568" ht="15">
      <c r="A568" s="57"/>
    </row>
    <row r="569" ht="15">
      <c r="A569" s="57"/>
    </row>
    <row r="570" ht="15">
      <c r="A570" s="57"/>
    </row>
    <row r="571" ht="15">
      <c r="A571" s="57"/>
    </row>
    <row r="572" ht="15">
      <c r="A572" s="57"/>
    </row>
    <row r="573" ht="15">
      <c r="A573" s="57"/>
    </row>
    <row r="574" ht="15">
      <c r="A574" s="57"/>
    </row>
    <row r="575" ht="15">
      <c r="A575" s="57"/>
    </row>
    <row r="576" ht="15">
      <c r="A576" s="57"/>
    </row>
    <row r="577" ht="15">
      <c r="A577" s="57"/>
    </row>
    <row r="578" ht="15">
      <c r="A578" s="57"/>
    </row>
    <row r="579" ht="15">
      <c r="A579" s="57"/>
    </row>
    <row r="580" ht="15">
      <c r="A580" s="57"/>
    </row>
    <row r="581" ht="15">
      <c r="A581" s="57"/>
    </row>
    <row r="582" ht="15">
      <c r="A582" s="57"/>
    </row>
    <row r="583" ht="15">
      <c r="A583" s="57"/>
    </row>
    <row r="584" ht="15">
      <c r="A584" s="57"/>
    </row>
    <row r="585" ht="15">
      <c r="A585" s="57"/>
    </row>
    <row r="586" ht="15">
      <c r="A586" s="57"/>
    </row>
    <row r="587" ht="15">
      <c r="A587" s="57"/>
    </row>
    <row r="588" ht="15">
      <c r="A588" s="57"/>
    </row>
    <row r="589" ht="15">
      <c r="A589" s="57"/>
    </row>
    <row r="590" ht="15">
      <c r="A590" s="57"/>
    </row>
    <row r="591" ht="15">
      <c r="A591" s="57"/>
    </row>
    <row r="592" ht="15">
      <c r="A592" s="57"/>
    </row>
    <row r="593" ht="15">
      <c r="A593" s="57"/>
    </row>
    <row r="594" ht="15">
      <c r="A594" s="57"/>
    </row>
    <row r="595" ht="15">
      <c r="A595" s="57"/>
    </row>
    <row r="596" ht="15">
      <c r="A596" s="57"/>
    </row>
    <row r="597" ht="15">
      <c r="A597" s="57"/>
    </row>
    <row r="598" ht="15">
      <c r="A598" s="57"/>
    </row>
    <row r="599" ht="15">
      <c r="A599" s="57"/>
    </row>
    <row r="600" ht="15">
      <c r="A600" s="57"/>
    </row>
    <row r="601" ht="15">
      <c r="A601" s="57"/>
    </row>
    <row r="602" ht="15">
      <c r="A602" s="57"/>
    </row>
    <row r="603" ht="15">
      <c r="A603" s="57"/>
    </row>
    <row r="604" ht="15">
      <c r="A604" s="57"/>
    </row>
    <row r="605" ht="15">
      <c r="A605" s="57"/>
    </row>
    <row r="606" ht="15">
      <c r="A606" s="57"/>
    </row>
    <row r="607" ht="15">
      <c r="A607" s="57"/>
    </row>
    <row r="608" ht="15">
      <c r="A608" s="57"/>
    </row>
    <row r="609" ht="15">
      <c r="A609" s="57"/>
    </row>
    <row r="610" ht="15">
      <c r="A610" s="57"/>
    </row>
    <row r="611" ht="15">
      <c r="A611" s="57"/>
    </row>
    <row r="612" ht="15">
      <c r="A612" s="57"/>
    </row>
    <row r="613" ht="15">
      <c r="A613" s="57"/>
    </row>
    <row r="614" ht="15">
      <c r="A614" s="57"/>
    </row>
    <row r="615" ht="15">
      <c r="A615" s="57"/>
    </row>
    <row r="616" ht="15">
      <c r="A616" s="57"/>
    </row>
    <row r="617" ht="15">
      <c r="A617" s="57"/>
    </row>
    <row r="618" ht="15">
      <c r="A618" s="57"/>
    </row>
    <row r="619" ht="15">
      <c r="A619" s="57"/>
    </row>
    <row r="620" ht="15">
      <c r="A620" s="57"/>
    </row>
    <row r="621" ht="15">
      <c r="A621" s="57"/>
    </row>
    <row r="622" ht="15">
      <c r="A622" s="57"/>
    </row>
    <row r="623" ht="15">
      <c r="A623" s="57"/>
    </row>
    <row r="624" ht="15">
      <c r="A624" s="57"/>
    </row>
    <row r="625" ht="15">
      <c r="A625" s="57"/>
    </row>
    <row r="626" ht="15">
      <c r="A626" s="57"/>
    </row>
    <row r="627" ht="15">
      <c r="A627" s="57"/>
    </row>
    <row r="628" ht="15">
      <c r="A628" s="57"/>
    </row>
    <row r="629" ht="15">
      <c r="A629" s="57"/>
    </row>
    <row r="630" ht="15">
      <c r="A630" s="57"/>
    </row>
    <row r="631" ht="15">
      <c r="A631" s="57"/>
    </row>
    <row r="632" ht="15">
      <c r="A632" s="57"/>
    </row>
    <row r="633" ht="15">
      <c r="A633" s="57"/>
    </row>
    <row r="634" ht="15">
      <c r="A634" s="57"/>
    </row>
    <row r="635" ht="15">
      <c r="A635" s="57"/>
    </row>
    <row r="636" ht="15">
      <c r="A636" s="57"/>
    </row>
    <row r="637" ht="15">
      <c r="A637" s="57"/>
    </row>
    <row r="638" ht="15">
      <c r="A638" s="57"/>
    </row>
    <row r="639" ht="15">
      <c r="A639" s="57"/>
    </row>
    <row r="640" ht="15">
      <c r="A640" s="57"/>
    </row>
    <row r="641" ht="15">
      <c r="A641" s="57"/>
    </row>
    <row r="642" ht="15">
      <c r="A642" s="57"/>
    </row>
    <row r="643" ht="15">
      <c r="A643" s="57"/>
    </row>
    <row r="644" ht="15">
      <c r="A644" s="57"/>
    </row>
    <row r="645" ht="15">
      <c r="A645" s="57"/>
    </row>
    <row r="646" ht="15">
      <c r="A646" s="57"/>
    </row>
    <row r="647" ht="15">
      <c r="A647" s="57"/>
    </row>
    <row r="648" ht="15">
      <c r="A648" s="57"/>
    </row>
    <row r="649" ht="15">
      <c r="A649" s="57"/>
    </row>
    <row r="650" ht="15">
      <c r="A650" s="57"/>
    </row>
    <row r="651" ht="15">
      <c r="A651" s="57"/>
    </row>
    <row r="652" ht="15">
      <c r="A652" s="57"/>
    </row>
    <row r="653" ht="15">
      <c r="A653" s="57"/>
    </row>
    <row r="654" ht="15">
      <c r="A654" s="57"/>
    </row>
    <row r="655" ht="15">
      <c r="A655" s="57"/>
    </row>
    <row r="656" ht="15">
      <c r="A656" s="57"/>
    </row>
    <row r="657" ht="15">
      <c r="A657" s="57"/>
    </row>
    <row r="658" ht="15">
      <c r="A658" s="57"/>
    </row>
    <row r="659" ht="15">
      <c r="A659" s="57"/>
    </row>
    <row r="660" ht="15">
      <c r="A660" s="57"/>
    </row>
    <row r="661" ht="15">
      <c r="A661" s="57"/>
    </row>
    <row r="662" ht="15">
      <c r="A662" s="57"/>
    </row>
    <row r="663" ht="15">
      <c r="A663" s="57"/>
    </row>
    <row r="664" ht="15">
      <c r="A664" s="57"/>
    </row>
    <row r="665" ht="15">
      <c r="A665" s="57"/>
    </row>
    <row r="666" ht="15">
      <c r="A666" s="57"/>
    </row>
    <row r="667" ht="15">
      <c r="A667" s="57"/>
    </row>
    <row r="668" ht="15">
      <c r="A668" s="57"/>
    </row>
    <row r="669" ht="15">
      <c r="A669" s="57"/>
    </row>
    <row r="670" ht="15">
      <c r="A670" s="57"/>
    </row>
    <row r="671" ht="15">
      <c r="A671" s="57"/>
    </row>
    <row r="672" ht="15">
      <c r="A672" s="57"/>
    </row>
    <row r="673" ht="15">
      <c r="A673" s="57"/>
    </row>
    <row r="674" ht="15">
      <c r="A674" s="57"/>
    </row>
    <row r="675" ht="15">
      <c r="A675" s="57"/>
    </row>
    <row r="676" ht="15">
      <c r="A676" s="57"/>
    </row>
    <row r="677" ht="15">
      <c r="A677" s="57"/>
    </row>
    <row r="678" ht="15">
      <c r="A678" s="57"/>
    </row>
    <row r="679" ht="15">
      <c r="A679" s="57"/>
    </row>
    <row r="680" ht="15">
      <c r="A680" s="57"/>
    </row>
    <row r="681" ht="15">
      <c r="A681" s="57"/>
    </row>
    <row r="682" ht="15">
      <c r="A682" s="57"/>
    </row>
    <row r="683" ht="15">
      <c r="A683" s="57"/>
    </row>
    <row r="684" ht="15">
      <c r="A684" s="57"/>
    </row>
    <row r="685" ht="15">
      <c r="A685" s="57"/>
    </row>
    <row r="686" ht="15">
      <c r="A686" s="57"/>
    </row>
    <row r="687" ht="15">
      <c r="A687" s="57"/>
    </row>
    <row r="688" ht="15">
      <c r="A688" s="57"/>
    </row>
    <row r="689" ht="15">
      <c r="A689" s="57"/>
    </row>
    <row r="690" ht="15">
      <c r="A690" s="57"/>
    </row>
    <row r="691" ht="15">
      <c r="A691" s="57"/>
    </row>
    <row r="692" ht="15">
      <c r="A692" s="57"/>
    </row>
    <row r="693" ht="15">
      <c r="A693" s="57"/>
    </row>
    <row r="694" ht="15">
      <c r="A694" s="57"/>
    </row>
    <row r="695" ht="15">
      <c r="A695" s="57"/>
    </row>
    <row r="696" ht="15">
      <c r="A696" s="57"/>
    </row>
    <row r="697" ht="15">
      <c r="A697" s="57"/>
    </row>
    <row r="698" ht="15">
      <c r="A698" s="57"/>
    </row>
    <row r="699" ht="15">
      <c r="A699" s="57"/>
    </row>
    <row r="700" ht="15">
      <c r="A700" s="57"/>
    </row>
    <row r="701" ht="15">
      <c r="A701" s="57"/>
    </row>
    <row r="702" ht="15">
      <c r="A702" s="57"/>
    </row>
    <row r="703" ht="15">
      <c r="A703" s="57"/>
    </row>
    <row r="704" ht="15">
      <c r="A704" s="57"/>
    </row>
    <row r="705" ht="15">
      <c r="A705" s="57"/>
    </row>
    <row r="706" ht="15">
      <c r="A706" s="57"/>
    </row>
    <row r="707" ht="15">
      <c r="A707" s="57"/>
    </row>
    <row r="708" ht="15">
      <c r="A708" s="57"/>
    </row>
    <row r="709" ht="15">
      <c r="A709" s="57"/>
    </row>
    <row r="710" ht="15">
      <c r="A710" s="57"/>
    </row>
    <row r="711" ht="15">
      <c r="A711" s="57"/>
    </row>
    <row r="712" ht="15">
      <c r="A712" s="57"/>
    </row>
    <row r="713" ht="15">
      <c r="A713" s="57"/>
    </row>
    <row r="714" ht="15">
      <c r="A714" s="57"/>
    </row>
    <row r="715" ht="15">
      <c r="A715" s="57"/>
    </row>
    <row r="716" ht="15">
      <c r="A716" s="57"/>
    </row>
    <row r="717" ht="15">
      <c r="A717" s="57"/>
    </row>
    <row r="718" ht="15">
      <c r="A718" s="57"/>
    </row>
    <row r="719" ht="15">
      <c r="A719" s="57"/>
    </row>
    <row r="720" ht="15">
      <c r="A720" s="57"/>
    </row>
    <row r="721" ht="15">
      <c r="A721" s="57"/>
    </row>
    <row r="722" ht="15">
      <c r="A722" s="57"/>
    </row>
    <row r="723" ht="15">
      <c r="A723" s="57"/>
    </row>
    <row r="724" ht="15">
      <c r="A724" s="57"/>
    </row>
    <row r="725" ht="15">
      <c r="A725" s="57"/>
    </row>
    <row r="726" ht="15">
      <c r="A726" s="57"/>
    </row>
    <row r="727" ht="15">
      <c r="A727" s="57"/>
    </row>
    <row r="728" ht="15">
      <c r="A728" s="57"/>
    </row>
    <row r="729" ht="15">
      <c r="A729" s="57"/>
    </row>
    <row r="730" ht="15">
      <c r="A730" s="57"/>
    </row>
    <row r="731" ht="15">
      <c r="A731" s="57"/>
    </row>
    <row r="732" ht="15">
      <c r="A732" s="57"/>
    </row>
    <row r="733" ht="15">
      <c r="A733" s="57"/>
    </row>
    <row r="734" ht="15">
      <c r="A734" s="57"/>
    </row>
    <row r="735" ht="15">
      <c r="A735" s="57"/>
    </row>
    <row r="736" ht="15">
      <c r="A736" s="57"/>
    </row>
    <row r="737" ht="15">
      <c r="A737" s="57"/>
    </row>
    <row r="738" ht="15">
      <c r="A738" s="57"/>
    </row>
    <row r="739" ht="15">
      <c r="A739" s="57"/>
    </row>
    <row r="740" ht="15">
      <c r="A740" s="57"/>
    </row>
    <row r="741" ht="15">
      <c r="A741" s="57"/>
    </row>
    <row r="742" ht="15">
      <c r="A742" s="57"/>
    </row>
    <row r="743" ht="15">
      <c r="A743" s="57"/>
    </row>
    <row r="744" ht="15">
      <c r="A744" s="57"/>
    </row>
    <row r="745" ht="15">
      <c r="A745" s="57"/>
    </row>
    <row r="746" ht="15">
      <c r="A746" s="57"/>
    </row>
    <row r="747" ht="15">
      <c r="A747" s="57"/>
    </row>
    <row r="748" ht="15">
      <c r="A748" s="57"/>
    </row>
    <row r="749" ht="15">
      <c r="A749" s="57"/>
    </row>
    <row r="750" ht="15">
      <c r="A750" s="57"/>
    </row>
    <row r="751" ht="15">
      <c r="A751" s="57"/>
    </row>
    <row r="752" ht="15">
      <c r="A752" s="57"/>
    </row>
    <row r="753" ht="15">
      <c r="A753" s="57"/>
    </row>
    <row r="754" ht="15">
      <c r="A754" s="57"/>
    </row>
    <row r="755" ht="15">
      <c r="A755" s="57"/>
    </row>
    <row r="756" ht="15">
      <c r="A756" s="57"/>
    </row>
    <row r="757" ht="15">
      <c r="A757" s="57"/>
    </row>
    <row r="758" ht="15">
      <c r="A758" s="57"/>
    </row>
    <row r="759" ht="15">
      <c r="A759" s="57"/>
    </row>
    <row r="760" ht="15">
      <c r="A760" s="57"/>
    </row>
    <row r="761" ht="15">
      <c r="A761" s="57"/>
    </row>
    <row r="762" ht="15">
      <c r="A762" s="57"/>
    </row>
    <row r="763" ht="15">
      <c r="A763" s="57"/>
    </row>
    <row r="764" ht="15">
      <c r="A764" s="57"/>
    </row>
    <row r="765" ht="15">
      <c r="A765" s="57"/>
    </row>
    <row r="766" ht="15">
      <c r="A766" s="57"/>
    </row>
    <row r="767" ht="15">
      <c r="A767" s="57"/>
    </row>
    <row r="768" ht="15">
      <c r="A768" s="57"/>
    </row>
    <row r="769" ht="15">
      <c r="A769" s="57"/>
    </row>
    <row r="770" ht="15">
      <c r="A770" s="57"/>
    </row>
    <row r="771" ht="15">
      <c r="A771" s="57"/>
    </row>
    <row r="772" ht="15">
      <c r="A772" s="57"/>
    </row>
    <row r="773" ht="15">
      <c r="A773" s="57"/>
    </row>
    <row r="774" ht="15">
      <c r="A774" s="57"/>
    </row>
    <row r="775" ht="15">
      <c r="A775" s="57"/>
    </row>
    <row r="776" ht="15">
      <c r="A776" s="57"/>
    </row>
    <row r="777" ht="15">
      <c r="A777" s="57"/>
    </row>
    <row r="778" ht="15">
      <c r="A778" s="57"/>
    </row>
    <row r="779" ht="15">
      <c r="A779" s="57"/>
    </row>
    <row r="780" ht="15">
      <c r="A780" s="57"/>
    </row>
    <row r="781" ht="15">
      <c r="A781" s="57"/>
    </row>
    <row r="782" ht="15">
      <c r="A782" s="57"/>
    </row>
    <row r="783" ht="15">
      <c r="A783" s="57"/>
    </row>
    <row r="784" ht="15">
      <c r="A784" s="57"/>
    </row>
    <row r="785" ht="15">
      <c r="A785" s="57"/>
    </row>
    <row r="786" ht="15">
      <c r="A786" s="57"/>
    </row>
    <row r="787" ht="15">
      <c r="A787" s="57"/>
    </row>
    <row r="788" ht="15">
      <c r="A788" s="57"/>
    </row>
    <row r="789" ht="15">
      <c r="A789" s="57"/>
    </row>
    <row r="790" ht="15">
      <c r="A790" s="57"/>
    </row>
    <row r="791" ht="15">
      <c r="A791" s="57"/>
    </row>
    <row r="792" ht="15">
      <c r="A792" s="57"/>
    </row>
    <row r="793" ht="15">
      <c r="A793" s="57"/>
    </row>
    <row r="794" ht="15">
      <c r="A794" s="57"/>
    </row>
    <row r="795" ht="15">
      <c r="A795" s="57"/>
    </row>
    <row r="796" ht="15">
      <c r="A796" s="57"/>
    </row>
    <row r="797" ht="15">
      <c r="A797" s="57"/>
    </row>
    <row r="798" ht="15">
      <c r="A798" s="57"/>
    </row>
    <row r="799" ht="15">
      <c r="A799" s="57"/>
    </row>
    <row r="800" ht="15">
      <c r="A800" s="57"/>
    </row>
    <row r="801" ht="15">
      <c r="A801" s="57"/>
    </row>
    <row r="802" ht="15">
      <c r="A802" s="57"/>
    </row>
    <row r="803" ht="15">
      <c r="A803" s="57"/>
    </row>
    <row r="804" ht="15">
      <c r="A804" s="57"/>
    </row>
    <row r="805" ht="15">
      <c r="A805" s="57"/>
    </row>
    <row r="806" ht="15">
      <c r="A806" s="57"/>
    </row>
    <row r="807" ht="15">
      <c r="A807" s="57"/>
    </row>
    <row r="808" ht="15">
      <c r="A808" s="57"/>
    </row>
    <row r="809" ht="15">
      <c r="A809" s="57"/>
    </row>
    <row r="810" ht="15">
      <c r="A810" s="57"/>
    </row>
    <row r="811" ht="15">
      <c r="A811" s="57"/>
    </row>
    <row r="812" ht="15">
      <c r="A812" s="57"/>
    </row>
    <row r="813" ht="15">
      <c r="A813" s="57"/>
    </row>
    <row r="814" ht="15">
      <c r="A814" s="57"/>
    </row>
    <row r="815" ht="15">
      <c r="A815" s="57"/>
    </row>
    <row r="816" ht="15">
      <c r="A816" s="57"/>
    </row>
    <row r="817" ht="15">
      <c r="A817" s="57"/>
    </row>
    <row r="818" ht="15">
      <c r="A818" s="57"/>
    </row>
    <row r="819" ht="15">
      <c r="A819" s="57"/>
    </row>
    <row r="820" ht="15">
      <c r="A820" s="57"/>
    </row>
    <row r="821" ht="15">
      <c r="A821" s="57"/>
    </row>
    <row r="822" ht="15">
      <c r="A822" s="57"/>
    </row>
    <row r="823" ht="15">
      <c r="A823" s="57"/>
    </row>
    <row r="824" ht="15">
      <c r="A824" s="57"/>
    </row>
    <row r="825" ht="15">
      <c r="A825" s="57"/>
    </row>
    <row r="826" ht="15">
      <c r="A826" s="57"/>
    </row>
    <row r="827" ht="15">
      <c r="A827" s="57"/>
    </row>
    <row r="828" ht="15">
      <c r="A828" s="57"/>
    </row>
    <row r="829" ht="15">
      <c r="A829" s="57"/>
    </row>
    <row r="830" ht="15">
      <c r="A830" s="57"/>
    </row>
    <row r="831" ht="15">
      <c r="A831" s="57"/>
    </row>
    <row r="832" ht="15">
      <c r="A832" s="57"/>
    </row>
    <row r="833" ht="15">
      <c r="A833" s="57"/>
    </row>
    <row r="834" ht="15">
      <c r="A834" s="57"/>
    </row>
    <row r="835" ht="15">
      <c r="A835" s="57"/>
    </row>
    <row r="836" ht="15">
      <c r="A836" s="57"/>
    </row>
    <row r="837" ht="15">
      <c r="A837" s="57"/>
    </row>
    <row r="838" ht="15">
      <c r="A838" s="57"/>
    </row>
    <row r="839" ht="15">
      <c r="A839" s="57"/>
    </row>
    <row r="840" ht="15">
      <c r="A840" s="57"/>
    </row>
    <row r="841" ht="15">
      <c r="A841" s="57"/>
    </row>
    <row r="842" ht="15">
      <c r="A842" s="57"/>
    </row>
    <row r="843" ht="15">
      <c r="A843" s="57"/>
    </row>
    <row r="844" ht="15">
      <c r="A844" s="57"/>
    </row>
    <row r="845" ht="15">
      <c r="A845" s="57"/>
    </row>
    <row r="846" ht="15">
      <c r="A846" s="57"/>
    </row>
    <row r="847" ht="15">
      <c r="A847" s="57"/>
    </row>
    <row r="848" ht="15">
      <c r="A848" s="57"/>
    </row>
    <row r="849" ht="15">
      <c r="A849" s="57"/>
    </row>
    <row r="850" ht="15">
      <c r="A850" s="57"/>
    </row>
    <row r="851" ht="15">
      <c r="A851" s="57"/>
    </row>
    <row r="852" ht="15">
      <c r="A852" s="57"/>
    </row>
    <row r="853" ht="15">
      <c r="A853" s="57"/>
    </row>
    <row r="854" ht="15">
      <c r="A854" s="57"/>
    </row>
    <row r="855" ht="15">
      <c r="A855" s="57"/>
    </row>
    <row r="856" ht="15">
      <c r="A856" s="57"/>
    </row>
    <row r="857" ht="15">
      <c r="A857" s="57"/>
    </row>
    <row r="858" ht="15">
      <c r="A858" s="57"/>
    </row>
    <row r="859" ht="15">
      <c r="A859" s="57"/>
    </row>
    <row r="860" ht="15">
      <c r="A860" s="57"/>
    </row>
    <row r="861" ht="15">
      <c r="A861" s="57"/>
    </row>
    <row r="862" ht="15">
      <c r="A862" s="57"/>
    </row>
    <row r="863" ht="15">
      <c r="A863" s="57"/>
    </row>
    <row r="864" ht="15">
      <c r="A864" s="57"/>
    </row>
    <row r="865" ht="15">
      <c r="A865" s="57"/>
    </row>
    <row r="866" ht="15">
      <c r="A866" s="57"/>
    </row>
    <row r="867" ht="15">
      <c r="A867" s="57"/>
    </row>
    <row r="868" ht="15">
      <c r="A868" s="57"/>
    </row>
    <row r="869" ht="15">
      <c r="A869" s="57"/>
    </row>
    <row r="870" ht="15">
      <c r="A870" s="57"/>
    </row>
    <row r="871" ht="15">
      <c r="A871" s="57"/>
    </row>
    <row r="872" ht="15">
      <c r="A872" s="57"/>
    </row>
    <row r="873" ht="15">
      <c r="A873" s="57"/>
    </row>
    <row r="874" ht="15">
      <c r="A874" s="57"/>
    </row>
    <row r="875" ht="15">
      <c r="A875" s="57"/>
    </row>
    <row r="876" ht="15">
      <c r="A876" s="57"/>
    </row>
    <row r="877" ht="15">
      <c r="A877" s="57"/>
    </row>
    <row r="878" ht="15">
      <c r="A878" s="57"/>
    </row>
    <row r="879" ht="15">
      <c r="A879" s="57"/>
    </row>
    <row r="880" ht="15">
      <c r="A880" s="57"/>
    </row>
    <row r="881" ht="15">
      <c r="A881" s="57"/>
    </row>
    <row r="882" ht="15">
      <c r="A882" s="57"/>
    </row>
    <row r="883" ht="15">
      <c r="A883" s="57"/>
    </row>
    <row r="884" ht="15">
      <c r="A884" s="57"/>
    </row>
    <row r="885" ht="15">
      <c r="A885" s="57"/>
    </row>
    <row r="886" ht="15">
      <c r="A886" s="57"/>
    </row>
    <row r="887" ht="15">
      <c r="A887" s="57"/>
    </row>
    <row r="888" ht="15">
      <c r="A888" s="57"/>
    </row>
    <row r="889" ht="15">
      <c r="A889" s="57"/>
    </row>
    <row r="890" ht="15">
      <c r="A890" s="57"/>
    </row>
    <row r="891" ht="15">
      <c r="A891" s="57"/>
    </row>
    <row r="892" ht="15">
      <c r="A892" s="57"/>
    </row>
    <row r="893" ht="15">
      <c r="A893" s="57"/>
    </row>
    <row r="894" ht="15">
      <c r="A894" s="57"/>
    </row>
    <row r="895" ht="15">
      <c r="A895" s="57"/>
    </row>
    <row r="896" ht="15">
      <c r="A896" s="57"/>
    </row>
    <row r="897" ht="15">
      <c r="A897" s="57"/>
    </row>
    <row r="898" ht="15">
      <c r="A898" s="57"/>
    </row>
    <row r="899" ht="15">
      <c r="A899" s="57"/>
    </row>
    <row r="900" ht="15">
      <c r="A900" s="57"/>
    </row>
    <row r="901" ht="15">
      <c r="A901" s="57"/>
    </row>
    <row r="902" ht="15">
      <c r="A902" s="57"/>
    </row>
    <row r="903" ht="15">
      <c r="A903" s="57"/>
    </row>
    <row r="904" ht="15">
      <c r="A904" s="57"/>
    </row>
    <row r="905" ht="15">
      <c r="A905" s="57"/>
    </row>
    <row r="906" ht="15">
      <c r="A906" s="57"/>
    </row>
    <row r="907" ht="15">
      <c r="A907" s="57"/>
    </row>
    <row r="908" ht="15">
      <c r="A908" s="57"/>
    </row>
    <row r="909" ht="15">
      <c r="A909" s="57"/>
    </row>
    <row r="910" ht="15">
      <c r="A910" s="57"/>
    </row>
    <row r="911" ht="15">
      <c r="A911" s="57"/>
    </row>
    <row r="912" ht="15">
      <c r="A912" s="57"/>
    </row>
    <row r="913" ht="15">
      <c r="A913" s="57"/>
    </row>
    <row r="914" ht="15">
      <c r="A914" s="57"/>
    </row>
    <row r="915" ht="15">
      <c r="A915" s="57"/>
    </row>
    <row r="916" ht="15">
      <c r="A916" s="57"/>
    </row>
    <row r="917" ht="15">
      <c r="A917" s="57"/>
    </row>
    <row r="918" ht="15">
      <c r="A918" s="57"/>
    </row>
    <row r="919" ht="15">
      <c r="A919" s="57"/>
    </row>
    <row r="920" ht="15">
      <c r="A920" s="57"/>
    </row>
    <row r="921" ht="15">
      <c r="A921" s="57"/>
    </row>
    <row r="922" ht="15">
      <c r="A922" s="57"/>
    </row>
    <row r="923" ht="15">
      <c r="A923" s="57"/>
    </row>
    <row r="924" ht="15">
      <c r="A924" s="57"/>
    </row>
    <row r="925" ht="15">
      <c r="A925" s="57"/>
    </row>
    <row r="926" ht="15">
      <c r="A926" s="57"/>
    </row>
    <row r="927" ht="15">
      <c r="A927" s="57"/>
    </row>
    <row r="928" ht="15">
      <c r="A928" s="57"/>
    </row>
    <row r="929" ht="15">
      <c r="A929" s="57"/>
    </row>
    <row r="930" ht="15">
      <c r="A930" s="57"/>
    </row>
    <row r="931" ht="15">
      <c r="A931" s="57"/>
    </row>
    <row r="932" ht="15">
      <c r="A932" s="57"/>
    </row>
    <row r="933" ht="15">
      <c r="A933" s="57"/>
    </row>
    <row r="934" ht="15">
      <c r="A934" s="57"/>
    </row>
    <row r="935" ht="15">
      <c r="A935" s="57"/>
    </row>
    <row r="936" ht="15">
      <c r="A936" s="57"/>
    </row>
    <row r="937" ht="15">
      <c r="A937" s="57"/>
    </row>
    <row r="938" ht="15">
      <c r="A938" s="57"/>
    </row>
    <row r="939" ht="15">
      <c r="A939" s="57"/>
    </row>
    <row r="940" ht="15">
      <c r="A940" s="57"/>
    </row>
    <row r="941" ht="15">
      <c r="A941" s="57"/>
    </row>
    <row r="942" ht="15">
      <c r="A942" s="57"/>
    </row>
    <row r="943" ht="15">
      <c r="A943" s="57"/>
    </row>
    <row r="944" ht="15">
      <c r="A944" s="57"/>
    </row>
    <row r="945" ht="15">
      <c r="A945" s="57"/>
    </row>
    <row r="946" ht="15">
      <c r="A946" s="57"/>
    </row>
    <row r="947" ht="15">
      <c r="A947" s="57"/>
    </row>
    <row r="948" ht="15">
      <c r="A948" s="57"/>
    </row>
    <row r="949" ht="15">
      <c r="A949" s="57"/>
    </row>
    <row r="950" ht="15">
      <c r="A950" s="57"/>
    </row>
    <row r="951" ht="15">
      <c r="A951" s="57"/>
    </row>
    <row r="952" ht="15">
      <c r="A952" s="57"/>
    </row>
    <row r="953" ht="15">
      <c r="A953" s="57"/>
    </row>
    <row r="954" ht="15">
      <c r="A954" s="57"/>
    </row>
    <row r="955" ht="15">
      <c r="A955" s="57"/>
    </row>
    <row r="956" ht="15">
      <c r="A956" s="57"/>
    </row>
    <row r="957" ht="15">
      <c r="A957" s="57"/>
    </row>
    <row r="958" ht="15">
      <c r="A958" s="57"/>
    </row>
    <row r="959" ht="15">
      <c r="A959" s="57"/>
    </row>
    <row r="960" ht="15">
      <c r="A960" s="57"/>
    </row>
    <row r="961" ht="15">
      <c r="A961" s="57"/>
    </row>
    <row r="962" ht="15">
      <c r="A962" s="57"/>
    </row>
    <row r="963" ht="15">
      <c r="A963" s="57"/>
    </row>
    <row r="964" ht="15">
      <c r="A964" s="57"/>
    </row>
    <row r="965" ht="15">
      <c r="A965" s="57"/>
    </row>
    <row r="966" ht="15">
      <c r="A966" s="57"/>
    </row>
    <row r="967" ht="15">
      <c r="A967" s="57"/>
    </row>
    <row r="968" ht="15">
      <c r="A968" s="57"/>
    </row>
    <row r="969" ht="15">
      <c r="A969" s="57"/>
    </row>
    <row r="970" ht="15">
      <c r="A970" s="57"/>
    </row>
    <row r="971" ht="15">
      <c r="A971" s="57"/>
    </row>
    <row r="972" ht="15">
      <c r="A972" s="57"/>
    </row>
    <row r="973" ht="15">
      <c r="A973" s="57"/>
    </row>
    <row r="974" ht="15">
      <c r="A974" s="57"/>
    </row>
    <row r="975" ht="15">
      <c r="A975" s="57"/>
    </row>
    <row r="976" ht="15">
      <c r="A976" s="57"/>
    </row>
    <row r="977" ht="15">
      <c r="A977" s="57"/>
    </row>
    <row r="978" ht="15">
      <c r="A978" s="57"/>
    </row>
    <row r="979" ht="15">
      <c r="A979" s="57"/>
    </row>
    <row r="980" ht="15">
      <c r="A980" s="57"/>
    </row>
    <row r="981" ht="15">
      <c r="A981" s="57"/>
    </row>
    <row r="982" ht="15">
      <c r="A982" s="57"/>
    </row>
    <row r="983" ht="15">
      <c r="A983" s="57"/>
    </row>
    <row r="984" ht="15">
      <c r="A984" s="57"/>
    </row>
    <row r="985" ht="15">
      <c r="A985" s="57"/>
    </row>
    <row r="986" ht="15">
      <c r="A986" s="57"/>
    </row>
    <row r="987" ht="15">
      <c r="A987" s="57"/>
    </row>
    <row r="988" ht="15">
      <c r="A988" s="57"/>
    </row>
    <row r="989" ht="15">
      <c r="A989" s="57"/>
    </row>
    <row r="990" ht="15">
      <c r="A990" s="57"/>
    </row>
    <row r="991" ht="15">
      <c r="A991" s="57"/>
    </row>
    <row r="992" ht="15">
      <c r="A992" s="57"/>
    </row>
    <row r="993" ht="15">
      <c r="A993" s="57"/>
    </row>
    <row r="994" ht="15">
      <c r="A994" s="57"/>
    </row>
    <row r="995" ht="15">
      <c r="A995" s="57"/>
    </row>
    <row r="996" ht="15">
      <c r="A996" s="57"/>
    </row>
    <row r="997" ht="15">
      <c r="A997" s="57"/>
    </row>
    <row r="998" ht="15">
      <c r="A998" s="57"/>
    </row>
    <row r="999" ht="15">
      <c r="A999" s="57"/>
    </row>
    <row r="1000" ht="15">
      <c r="A1000" s="57"/>
    </row>
    <row r="1001" ht="15">
      <c r="A1001" s="57"/>
    </row>
    <row r="1002" ht="15">
      <c r="A1002" s="57"/>
    </row>
    <row r="1003" ht="15">
      <c r="A1003" s="57"/>
    </row>
    <row r="1004" ht="15">
      <c r="A1004" s="57"/>
    </row>
    <row r="1005" ht="15">
      <c r="A1005" s="57"/>
    </row>
    <row r="1006" ht="15">
      <c r="A1006" s="57"/>
    </row>
    <row r="1007" ht="15">
      <c r="A1007" s="57"/>
    </row>
    <row r="1008" ht="15">
      <c r="A1008" s="57"/>
    </row>
    <row r="1009" ht="15">
      <c r="A1009" s="57"/>
    </row>
    <row r="1010" ht="15">
      <c r="A1010" s="57"/>
    </row>
    <row r="1011" ht="15">
      <c r="A1011" s="57"/>
    </row>
    <row r="1012" ht="15">
      <c r="A1012" s="57"/>
    </row>
    <row r="1013" ht="15">
      <c r="A1013" s="57"/>
    </row>
    <row r="1014" ht="15">
      <c r="A1014" s="57"/>
    </row>
    <row r="1015" ht="15">
      <c r="A1015" s="57"/>
    </row>
    <row r="1016" ht="15">
      <c r="A1016" s="57"/>
    </row>
    <row r="1017" ht="15">
      <c r="A1017" s="57"/>
    </row>
    <row r="1018" ht="15">
      <c r="A1018" s="57"/>
    </row>
    <row r="1019" ht="15">
      <c r="A1019" s="57"/>
    </row>
    <row r="1020" ht="15">
      <c r="A1020" s="57"/>
    </row>
    <row r="1021" ht="15">
      <c r="A1021" s="57"/>
    </row>
    <row r="1022" ht="15">
      <c r="A1022" s="57"/>
    </row>
    <row r="1023" ht="15">
      <c r="A1023" s="57"/>
    </row>
    <row r="1024" ht="15">
      <c r="A1024" s="57"/>
    </row>
    <row r="1025" ht="15">
      <c r="A1025" s="57"/>
    </row>
    <row r="1026" ht="15">
      <c r="A1026" s="57"/>
    </row>
    <row r="1027" ht="15">
      <c r="A1027" s="57"/>
    </row>
    <row r="1028" ht="15">
      <c r="A1028" s="57"/>
    </row>
    <row r="1029" ht="15">
      <c r="A1029" s="57"/>
    </row>
    <row r="1030" ht="15">
      <c r="A1030" s="57"/>
    </row>
    <row r="1031" ht="15">
      <c r="A1031" s="57"/>
    </row>
    <row r="1032" ht="15">
      <c r="A1032" s="57"/>
    </row>
    <row r="1033" ht="15">
      <c r="A1033" s="57"/>
    </row>
    <row r="1034" ht="15">
      <c r="A1034" s="57"/>
    </row>
    <row r="1035" ht="15">
      <c r="A1035" s="57"/>
    </row>
    <row r="1036" ht="15">
      <c r="A1036" s="57"/>
    </row>
    <row r="1037" ht="15">
      <c r="A1037" s="57"/>
    </row>
    <row r="1038" ht="15">
      <c r="A1038" s="57"/>
    </row>
    <row r="1039" ht="15">
      <c r="A1039" s="57"/>
    </row>
    <row r="1040" ht="15">
      <c r="A1040" s="57"/>
    </row>
    <row r="1041" ht="15">
      <c r="A1041" s="57"/>
    </row>
    <row r="1042" ht="15">
      <c r="A1042" s="57"/>
    </row>
    <row r="1043" ht="15">
      <c r="A1043" s="57"/>
    </row>
    <row r="1044" ht="15">
      <c r="A1044" s="57"/>
    </row>
    <row r="1045" ht="15">
      <c r="A1045" s="57"/>
    </row>
    <row r="1046" ht="15">
      <c r="A1046" s="57"/>
    </row>
    <row r="1047" ht="15">
      <c r="A1047" s="57"/>
    </row>
    <row r="1048" ht="15">
      <c r="A1048" s="57"/>
    </row>
    <row r="1049" ht="15">
      <c r="A1049" s="57"/>
    </row>
    <row r="1050" ht="15">
      <c r="A1050" s="57"/>
    </row>
    <row r="1051" ht="15">
      <c r="A1051" s="57"/>
    </row>
    <row r="1052" ht="15">
      <c r="A1052" s="57"/>
    </row>
    <row r="1053" ht="15">
      <c r="A1053" s="57"/>
    </row>
    <row r="1054" ht="15">
      <c r="A1054" s="57"/>
    </row>
    <row r="1055" ht="15">
      <c r="A1055" s="57"/>
    </row>
    <row r="1056" ht="15">
      <c r="A1056" s="57"/>
    </row>
    <row r="1057" ht="15">
      <c r="A1057" s="57"/>
    </row>
    <row r="1058" ht="15">
      <c r="A1058" s="57"/>
    </row>
    <row r="1059" ht="15">
      <c r="A1059" s="57"/>
    </row>
    <row r="1060" ht="15">
      <c r="A1060" s="57"/>
    </row>
    <row r="1061" ht="15">
      <c r="A1061" s="57"/>
    </row>
    <row r="1062" ht="15">
      <c r="A1062" s="57"/>
    </row>
    <row r="1063" ht="15">
      <c r="A1063" s="57"/>
    </row>
    <row r="1064" ht="15">
      <c r="A1064" s="57"/>
    </row>
    <row r="1065" ht="15">
      <c r="A1065" s="57"/>
    </row>
    <row r="1066" ht="15">
      <c r="A1066" s="57"/>
    </row>
    <row r="1067" ht="15">
      <c r="A1067" s="57"/>
    </row>
    <row r="1068" ht="15">
      <c r="A1068" s="57"/>
    </row>
    <row r="1069" ht="15">
      <c r="A1069" s="57"/>
    </row>
    <row r="1070" ht="15">
      <c r="A1070" s="57"/>
    </row>
    <row r="1071" ht="15">
      <c r="A1071" s="57"/>
    </row>
    <row r="1072" ht="15">
      <c r="A1072" s="57"/>
    </row>
    <row r="1073" ht="15">
      <c r="A1073" s="57"/>
    </row>
    <row r="1074" ht="15">
      <c r="A1074" s="57"/>
    </row>
    <row r="1075" ht="15">
      <c r="A1075" s="57"/>
    </row>
    <row r="1076" ht="15">
      <c r="A1076" s="57"/>
    </row>
    <row r="1077" ht="15">
      <c r="A1077" s="57"/>
    </row>
    <row r="1078" ht="15">
      <c r="A1078" s="57"/>
    </row>
    <row r="1079" ht="15">
      <c r="A1079" s="57"/>
    </row>
    <row r="1080" ht="15">
      <c r="A1080" s="57"/>
    </row>
    <row r="1081" ht="15">
      <c r="A1081" s="57"/>
    </row>
    <row r="1082" ht="15">
      <c r="A1082" s="57"/>
    </row>
    <row r="1083" ht="15">
      <c r="A1083" s="57"/>
    </row>
    <row r="1084" ht="15">
      <c r="A1084" s="57"/>
    </row>
    <row r="1085" ht="15">
      <c r="A1085" s="57"/>
    </row>
    <row r="1086" ht="15">
      <c r="A1086" s="57"/>
    </row>
    <row r="1087" ht="15">
      <c r="A1087" s="57"/>
    </row>
    <row r="1088" ht="15">
      <c r="A1088" s="57"/>
    </row>
    <row r="1089" ht="15">
      <c r="A1089" s="57"/>
    </row>
    <row r="1090" ht="15">
      <c r="A1090" s="57"/>
    </row>
    <row r="1091" ht="15">
      <c r="A1091" s="57"/>
    </row>
    <row r="1092" ht="15">
      <c r="A1092" s="57"/>
    </row>
    <row r="1093" ht="15">
      <c r="A1093" s="57"/>
    </row>
    <row r="1094" ht="15">
      <c r="A1094" s="57"/>
    </row>
    <row r="1095" ht="15">
      <c r="A1095" s="57"/>
    </row>
    <row r="1096" ht="15">
      <c r="A1096" s="57"/>
    </row>
    <row r="1097" ht="15">
      <c r="A1097" s="57"/>
    </row>
    <row r="1098" ht="15">
      <c r="A1098" s="57"/>
    </row>
    <row r="1099" ht="15">
      <c r="A1099" s="57"/>
    </row>
    <row r="1100" ht="15">
      <c r="A1100" s="57"/>
    </row>
    <row r="1101" ht="15">
      <c r="A1101" s="57"/>
    </row>
    <row r="1102" ht="15">
      <c r="A1102" s="57"/>
    </row>
    <row r="1103" ht="15">
      <c r="A1103" s="57"/>
    </row>
    <row r="1104" ht="15">
      <c r="A1104" s="57"/>
    </row>
    <row r="1105" ht="15">
      <c r="A1105" s="57"/>
    </row>
    <row r="1106" ht="15">
      <c r="A1106" s="57"/>
    </row>
    <row r="1107" ht="15">
      <c r="A1107" s="57"/>
    </row>
    <row r="1108" ht="15">
      <c r="A1108" s="57"/>
    </row>
    <row r="1109" ht="15">
      <c r="A1109" s="57"/>
    </row>
    <row r="1110" ht="15">
      <c r="A1110" s="57"/>
    </row>
    <row r="1111" ht="15">
      <c r="A1111" s="57"/>
    </row>
    <row r="1112" ht="15">
      <c r="A1112" s="57"/>
    </row>
    <row r="1113" ht="15">
      <c r="A1113" s="57"/>
    </row>
    <row r="1114" ht="15">
      <c r="A1114" s="57"/>
    </row>
    <row r="1115" ht="15">
      <c r="A1115" s="57"/>
    </row>
    <row r="1116" ht="15">
      <c r="A1116" s="57"/>
    </row>
    <row r="1117" ht="15">
      <c r="A1117" s="57"/>
    </row>
    <row r="1118" ht="15">
      <c r="A1118" s="57"/>
    </row>
    <row r="1119" ht="15">
      <c r="A1119" s="57"/>
    </row>
    <row r="1120" ht="15">
      <c r="A1120" s="57"/>
    </row>
    <row r="1121" ht="15">
      <c r="A1121" s="57"/>
    </row>
    <row r="1122" ht="15">
      <c r="A1122" s="57"/>
    </row>
    <row r="1123" ht="15">
      <c r="A1123" s="57"/>
    </row>
    <row r="1124" ht="15">
      <c r="A1124" s="57"/>
    </row>
    <row r="1125" ht="15">
      <c r="A1125" s="57"/>
    </row>
    <row r="1126" ht="15">
      <c r="A1126" s="57"/>
    </row>
    <row r="1127" ht="15">
      <c r="A1127" s="57"/>
    </row>
    <row r="1128" ht="15">
      <c r="A1128" s="57"/>
    </row>
    <row r="1129" ht="15">
      <c r="A1129" s="57"/>
    </row>
    <row r="1130" ht="15">
      <c r="A1130" s="57"/>
    </row>
    <row r="1131" ht="15">
      <c r="A1131" s="57"/>
    </row>
    <row r="1132" ht="15">
      <c r="A1132" s="57"/>
    </row>
    <row r="1133" ht="15">
      <c r="A1133" s="57"/>
    </row>
    <row r="1134" ht="15">
      <c r="A1134" s="57"/>
    </row>
    <row r="1135" ht="15">
      <c r="A1135" s="57"/>
    </row>
    <row r="1136" ht="15">
      <c r="A1136" s="57"/>
    </row>
    <row r="1137" ht="15">
      <c r="A1137" s="57"/>
    </row>
    <row r="1138" ht="15">
      <c r="A1138" s="57"/>
    </row>
    <row r="1139" ht="15">
      <c r="A1139" s="57"/>
    </row>
    <row r="1140" ht="15">
      <c r="A1140" s="57"/>
    </row>
    <row r="1141" ht="15">
      <c r="A1141" s="57"/>
    </row>
    <row r="1142" ht="15">
      <c r="A1142" s="57"/>
    </row>
    <row r="1143" ht="15">
      <c r="A1143" s="57"/>
    </row>
    <row r="1144" ht="15">
      <c r="A1144" s="57"/>
    </row>
    <row r="1145" ht="15">
      <c r="A1145" s="57"/>
    </row>
    <row r="1146" ht="15">
      <c r="A1146" s="57"/>
    </row>
    <row r="1147" ht="15">
      <c r="A1147" s="57"/>
    </row>
    <row r="1148" ht="15">
      <c r="A1148" s="57"/>
    </row>
    <row r="1149" ht="15">
      <c r="A1149" s="57"/>
    </row>
    <row r="1150" ht="15">
      <c r="A1150" s="57"/>
    </row>
    <row r="1151" ht="15">
      <c r="A1151" s="57"/>
    </row>
    <row r="1152" ht="15">
      <c r="A1152" s="57"/>
    </row>
    <row r="1153" ht="15">
      <c r="A1153" s="57"/>
    </row>
    <row r="1154" ht="15">
      <c r="A1154" s="57"/>
    </row>
    <row r="1155" ht="15">
      <c r="A1155" s="57"/>
    </row>
    <row r="1156" ht="15">
      <c r="A1156" s="57"/>
    </row>
    <row r="1157" ht="15">
      <c r="A1157" s="57"/>
    </row>
    <row r="1158" ht="15">
      <c r="A1158" s="57"/>
    </row>
    <row r="1159" ht="15">
      <c r="A1159" s="57"/>
    </row>
    <row r="1160" ht="15">
      <c r="A1160" s="57"/>
    </row>
    <row r="1161" ht="15">
      <c r="A1161" s="57"/>
    </row>
    <row r="1162" ht="15">
      <c r="A1162" s="57"/>
    </row>
    <row r="1163" ht="15">
      <c r="A1163" s="57"/>
    </row>
    <row r="1164" ht="15">
      <c r="A1164" s="57"/>
    </row>
    <row r="1165" ht="15">
      <c r="A1165" s="57"/>
    </row>
    <row r="1166" ht="15">
      <c r="A1166" s="57"/>
    </row>
    <row r="1167" ht="15">
      <c r="A1167" s="57"/>
    </row>
    <row r="1168" ht="15">
      <c r="A1168" s="57"/>
    </row>
    <row r="1169" ht="15">
      <c r="A1169" s="57"/>
    </row>
    <row r="1170" ht="15">
      <c r="A1170" s="57"/>
    </row>
    <row r="1171" ht="15">
      <c r="A1171" s="57"/>
    </row>
    <row r="1172" ht="15">
      <c r="A1172" s="57"/>
    </row>
    <row r="1173" ht="15">
      <c r="A1173" s="57"/>
    </row>
    <row r="1174" ht="15">
      <c r="A1174" s="57"/>
    </row>
    <row r="1175" ht="15">
      <c r="A1175" s="57"/>
    </row>
    <row r="1176" ht="15">
      <c r="A1176" s="57"/>
    </row>
    <row r="1177" ht="15">
      <c r="A1177" s="57"/>
    </row>
    <row r="1178" ht="15">
      <c r="A1178" s="57"/>
    </row>
    <row r="1179" ht="15">
      <c r="A1179" s="57"/>
    </row>
    <row r="1180" ht="15">
      <c r="A1180" s="57"/>
    </row>
    <row r="1181" ht="15">
      <c r="A1181" s="57"/>
    </row>
    <row r="1182" ht="15">
      <c r="A1182" s="57"/>
    </row>
    <row r="1183" ht="15">
      <c r="A1183" s="57"/>
    </row>
    <row r="1184" ht="15">
      <c r="A1184" s="57"/>
    </row>
    <row r="1185" ht="15">
      <c r="A1185" s="57"/>
    </row>
    <row r="1186" ht="15">
      <c r="A1186" s="57"/>
    </row>
    <row r="1187" ht="15">
      <c r="A1187" s="57"/>
    </row>
    <row r="1188" ht="15">
      <c r="A1188" s="57"/>
    </row>
    <row r="1189" ht="15">
      <c r="A1189" s="57"/>
    </row>
    <row r="1190" ht="15">
      <c r="A1190" s="57"/>
    </row>
    <row r="1191" ht="15">
      <c r="A1191" s="57"/>
    </row>
    <row r="1192" ht="15">
      <c r="A1192" s="57"/>
    </row>
    <row r="1193" ht="15">
      <c r="A1193" s="57"/>
    </row>
    <row r="1194" ht="15">
      <c r="A1194" s="57"/>
    </row>
    <row r="1195" ht="15">
      <c r="A1195" s="57"/>
    </row>
    <row r="1196" ht="15">
      <c r="A1196" s="57"/>
    </row>
    <row r="1197" ht="15">
      <c r="A1197" s="57"/>
    </row>
    <row r="1198" ht="15">
      <c r="A1198" s="57"/>
    </row>
    <row r="1199" ht="15">
      <c r="A1199" s="57"/>
    </row>
    <row r="1200" ht="15">
      <c r="A1200" s="57"/>
    </row>
    <row r="1201" ht="15">
      <c r="A1201" s="57"/>
    </row>
    <row r="1202" ht="15">
      <c r="A1202" s="57"/>
    </row>
    <row r="1203" ht="15">
      <c r="A1203" s="57"/>
    </row>
    <row r="1204" ht="15">
      <c r="A1204" s="57"/>
    </row>
    <row r="1205" ht="15">
      <c r="A1205" s="57"/>
    </row>
    <row r="1206" ht="15">
      <c r="A1206" s="57"/>
    </row>
    <row r="1207" ht="15">
      <c r="A1207" s="57"/>
    </row>
    <row r="1208" ht="15">
      <c r="A1208" s="57"/>
    </row>
    <row r="1209" ht="15">
      <c r="A1209" s="57"/>
    </row>
    <row r="1210" ht="15">
      <c r="A1210" s="57"/>
    </row>
    <row r="1211" ht="15">
      <c r="A1211" s="57"/>
    </row>
  </sheetData>
  <sheetProtection password="F023" sheet="1" formatCells="0" deleteRows="0" selectLockedCells="1"/>
  <protectedRanges>
    <protectedRange sqref="K1 O112 C9 C5 E3:F10 K12 M7:N10 J6:J7 L5 M1:N1 N5:O5 M3:N4 K7:K10 K3:K4 I7:I10 I3:I5 B2:B10 C1:D1 F1:G1 P1 C7 P11 N12:O12 N185:N65536 P102 O57 P106 O103:P105 O107:P107 O109:P109 O106:O110 O111:P111 P108:P114 N113:N114 O115:P132 N133:N183 B12:G132 J9 C11 O100:O102 O13:P56 O58:P101 M12:M65536 O184 J184:K65536 J13:K132 P184:P65536 B184:G65536" name="Диапазон1"/>
    <protectedRange sqref="P172:P174 O173:P178 O180:P183 P158 O136:O139 P133:P140 N133:N135 N158 O172 O179 P179:P182 O140:P157 O159:P171 M133:M183 J133:K183 B133:G183" name="Диапазон1_1"/>
  </protectedRanges>
  <mergeCells count="5">
    <mergeCell ref="C5:H8"/>
    <mergeCell ref="B100:P100"/>
    <mergeCell ref="B58:P58"/>
    <mergeCell ref="B133:P133"/>
    <mergeCell ref="B158:P158"/>
  </mergeCells>
  <hyperlinks>
    <hyperlink ref="C10:D10" location="'Калькулятор дезсредств Аламинол'!A169" display="Предметы ухода за больными, средства личной гигиены "/>
    <hyperlink ref="C4:E4" location="'Расход дезсредства Макси-Дез М'!A23" display="Предстерилизационная очистка, не совмещенная с дезинфекцией "/>
    <hyperlink ref="C3" location="'Расход дезсредства Макси-Дез'!R17C1" display="Текущая, профилактическая дезинфекция в ЛПУ"/>
    <hyperlink ref="C10:E10" location="'Расход дезсредства Макси-Дез М'!A99" display="Предметы ухода за больными, средства личной гигиены "/>
    <hyperlink ref="C5:H8" location="'Расход дезсредства Макси-Дез'!R58C1" display="Дезинфекция в детских и общеобразовательных учреждениях, объектах коммунально-бытового обслуживания (гостиницах, офисах, жилых домах, предприятиях общественного питания"/>
    <hyperlink ref="J9:L9" location="'Расход дезсредства Макси-Дез'!R100C1" display="Дезинфекция на транспорте"/>
    <hyperlink ref="J7:K7" location="'Расход дезсредства Макси-Дез'!R114C1" display="Населением в быту"/>
    <hyperlink ref="J3:N3" location="'Расход дезсредства Макси-Дез'!R133C1" display="Дезинфекция на предприятиях мясной промышленности"/>
    <hyperlink ref="J5:N5" location="'Расход дезсредства Макси-Дез'!R158C1" display="Дезинфекция на предприятиях молочной промышленности"/>
  </hyperlinks>
  <printOptions/>
  <pageMargins left="0.17" right="0.15748031496062992" top="0.2755905511811024" bottom="0.2755905511811024" header="0.1968503937007874" footer="0.2362204724409449"/>
  <pageSetup horizontalDpi="600" verticalDpi="600" orientation="landscape" paperSize="9" scale="85" r:id="rId1"/>
  <rowBreaks count="3" manualBreakCount="3">
    <brk id="25" max="255" man="1"/>
    <brk id="30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2012-08-23T09:10:50Z</cp:lastPrinted>
  <dcterms:created xsi:type="dcterms:W3CDTF">2010-01-15T07:27:28Z</dcterms:created>
  <dcterms:modified xsi:type="dcterms:W3CDTF">2012-08-23T09:23:47Z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